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esktop\SERVEUR LA FERME\paniers garnis\catalogue\"/>
    </mc:Choice>
  </mc:AlternateContent>
  <xr:revisionPtr revIDLastSave="0" documentId="13_ncr:1_{7F5D8F12-BD4C-48F4-BC37-A61F99044E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  <sheet name="Feuil1 (2)" sheetId="4" r:id="rId2"/>
    <sheet name="Feuil2" sheetId="2" r:id="rId3"/>
    <sheet name="Feuil3" sheetId="3" r:id="rId4"/>
  </sheets>
  <definedNames>
    <definedName name="_xlnm.Print_Area" localSheetId="1">'Feuil1 (2)'!$A$1:$G$81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4" l="1"/>
  <c r="H61" i="4"/>
  <c r="H62" i="4"/>
  <c r="H63" i="4"/>
  <c r="H64" i="4"/>
  <c r="H65" i="4"/>
  <c r="H59" i="4"/>
  <c r="G66" i="4" s="1"/>
  <c r="D53" i="4"/>
  <c r="D52" i="4"/>
  <c r="D36" i="4"/>
  <c r="D37" i="4"/>
  <c r="D38" i="4"/>
  <c r="D39" i="4"/>
  <c r="D40" i="4"/>
  <c r="D41" i="4"/>
  <c r="D42" i="4"/>
  <c r="D43" i="4"/>
  <c r="D44" i="4"/>
  <c r="D45" i="4"/>
  <c r="D46" i="4"/>
  <c r="D35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31" i="4"/>
  <c r="H16" i="4"/>
  <c r="H17" i="4"/>
  <c r="H18" i="4"/>
  <c r="H19" i="4"/>
  <c r="H20" i="4"/>
  <c r="H21" i="4"/>
  <c r="H22" i="4"/>
  <c r="H23" i="4"/>
  <c r="H24" i="4"/>
  <c r="H25" i="4"/>
  <c r="H26" i="4"/>
  <c r="H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15" i="4"/>
  <c r="G49" i="4" l="1"/>
  <c r="C54" i="4"/>
  <c r="C47" i="4"/>
  <c r="G27" i="4"/>
  <c r="H53" i="4"/>
  <c r="D66" i="4" l="1"/>
  <c r="D67" i="4"/>
  <c r="H66" i="4"/>
  <c r="H67" i="4"/>
  <c r="H68" i="4"/>
  <c r="H69" i="4"/>
  <c r="H70" i="4"/>
  <c r="H71" i="4"/>
  <c r="H50" i="4"/>
  <c r="H51" i="4"/>
  <c r="H52" i="4"/>
  <c r="H28" i="4"/>
  <c r="D47" i="4"/>
  <c r="D49" i="4"/>
  <c r="D50" i="4"/>
  <c r="D56" i="4"/>
  <c r="G56" i="4" l="1"/>
  <c r="H75" i="4" l="1"/>
  <c r="C32" i="4" l="1"/>
  <c r="G70" i="4" s="1"/>
</calcChain>
</file>

<file path=xl/sharedStrings.xml><?xml version="1.0" encoding="utf-8"?>
<sst xmlns="http://schemas.openxmlformats.org/spreadsheetml/2006/main" count="141" uniqueCount="110">
  <si>
    <t>Nom</t>
  </si>
  <si>
    <t>Prénom</t>
  </si>
  <si>
    <t>Adresse</t>
  </si>
  <si>
    <t>Tél.</t>
  </si>
  <si>
    <t>NOS PANIERS GOURMANDS</t>
  </si>
  <si>
    <t>Total</t>
  </si>
  <si>
    <t>Pris sur place</t>
  </si>
  <si>
    <t>Date de préparation souhaitée :</t>
  </si>
  <si>
    <t>____/____</t>
  </si>
  <si>
    <t>E-mail</t>
  </si>
  <si>
    <t>Merci de joindre un acompte de 30% (chèque à l'ordre de LE VAL FLEURI)</t>
  </si>
  <si>
    <t>PRIX TTC</t>
  </si>
  <si>
    <t>QUANTITE</t>
  </si>
  <si>
    <t>LE FESTIF</t>
  </si>
  <si>
    <t>MAREUIL ROUGE COLLECTION   75CL</t>
  </si>
  <si>
    <t>MUSCADET SEVRE ET MAINE SUR LIE 75cl</t>
  </si>
  <si>
    <t>TARDIVES DE LA CLAVELIERE 50CL</t>
  </si>
  <si>
    <t>PERLES FOLLES DES SENSIVES 75CL</t>
  </si>
  <si>
    <t xml:space="preserve">NANTILLAIS AGRUMES 35 CL </t>
  </si>
  <si>
    <t>COMPOTE POMMES 315G</t>
  </si>
  <si>
    <t>CARAMEL BEURRE SALE 200G</t>
  </si>
  <si>
    <t>BERLINGOT NANTAIS 200GR</t>
  </si>
  <si>
    <t>TABLETTE CHOCOLAT GOURMANDE 100 G</t>
  </si>
  <si>
    <t>SABLES CARAMEL AU BEURRE SALE  55 GR</t>
  </si>
  <si>
    <t>LES BOISSONS</t>
  </si>
  <si>
    <t>LES TERRINES</t>
  </si>
  <si>
    <t>LES DELICES SUCRES</t>
  </si>
  <si>
    <t>LES TARTINABLES</t>
  </si>
  <si>
    <t>JUS DE POMMES 1L</t>
  </si>
  <si>
    <t>JUS DE POMMES-POIRE 1L</t>
  </si>
  <si>
    <t>TARTINABLES AUX POISSONS 100 GR</t>
  </si>
  <si>
    <t>TARTINABLES AUX LEGUMES 100G</t>
  </si>
  <si>
    <t>A livrer</t>
  </si>
  <si>
    <t>BOURRICHE BOIS PETIT MODELE (5 produits max)</t>
  </si>
  <si>
    <t>BOURRICHE BOIS GRAND MODELE</t>
  </si>
  <si>
    <t>Portable</t>
  </si>
  <si>
    <t>VILLE</t>
  </si>
  <si>
    <t>LE GENEREUX</t>
  </si>
  <si>
    <t>LE PLAISIR</t>
  </si>
  <si>
    <t>LE GARNI</t>
  </si>
  <si>
    <t>MUSCADET CLISSON 2010 75CL</t>
  </si>
  <si>
    <t>LUNE DE MIEL 75CL ROSE PETILLANT</t>
  </si>
  <si>
    <t>TROUSSEPINETTE FRUIST ROUGES 75CL</t>
  </si>
  <si>
    <t xml:space="preserve">JUS DE POMMES CITRON 1L </t>
  </si>
  <si>
    <t>LES SOUPES</t>
  </si>
  <si>
    <t>SOUPE DES PORTS DU CROISIC ET DE LA TURBALLE 780G</t>
  </si>
  <si>
    <t>CROUTONS 75G</t>
  </si>
  <si>
    <t>TOTAL GENERAL</t>
  </si>
  <si>
    <r>
      <t xml:space="preserve">Merci de compléter votre nom, adresse… 
et de nous renvoyez ce bon par mail </t>
    </r>
    <r>
      <rPr>
        <b/>
        <u/>
        <sz val="8"/>
        <color indexed="8"/>
        <rFont val="Calibri"/>
        <family val="2"/>
      </rPr>
      <t>fermeduvalfleuri@orange.fr</t>
    </r>
    <r>
      <rPr>
        <sz val="8"/>
        <color indexed="8"/>
        <rFont val="Calibri"/>
        <family val="2"/>
      </rPr>
      <t xml:space="preserve"> ou par courrier</t>
    </r>
  </si>
  <si>
    <t>CHARDONNAY 75CL</t>
  </si>
  <si>
    <t>PRIX HT</t>
  </si>
  <si>
    <t>CONTENANT OBLIGATOIRE</t>
  </si>
  <si>
    <r>
      <t xml:space="preserve">le choix d'un contenant est obligatoire </t>
    </r>
    <r>
      <rPr>
        <i/>
        <sz val="8"/>
        <color theme="1"/>
        <rFont val="Calibri"/>
        <family val="2"/>
        <scheme val="minor"/>
      </rPr>
      <t>(en bas de page</t>
    </r>
    <r>
      <rPr>
        <sz val="8"/>
        <color theme="1"/>
        <rFont val="Calibri"/>
        <family val="2"/>
        <scheme val="minor"/>
      </rPr>
      <t>).</t>
    </r>
  </si>
  <si>
    <t>ATTENTION, pour les paniers composés par vous-même,</t>
  </si>
  <si>
    <t>LE NANTAIS</t>
  </si>
  <si>
    <t>LE BRETON</t>
  </si>
  <si>
    <t>LES CONDIMENTAIRES</t>
  </si>
  <si>
    <t>BOURRICHE BAMBOU AJOURE (5 produits max)</t>
  </si>
  <si>
    <t>TROUSSEPINETTE EPINES &amp; ANGELIQUE 75CL</t>
  </si>
  <si>
    <r>
      <t xml:space="preserve">Merci de compléter votre nom, adresse… 
et de nous renvoyez ce bon par mail </t>
    </r>
    <r>
      <rPr>
        <b/>
        <u/>
        <sz val="12"/>
        <color indexed="8"/>
        <rFont val="Calibri"/>
        <family val="2"/>
      </rPr>
      <t>fermeduvalfleuri@orange.fr</t>
    </r>
    <r>
      <rPr>
        <sz val="12"/>
        <color indexed="8"/>
        <rFont val="Calibri"/>
        <family val="2"/>
      </rPr>
      <t xml:space="preserve"> ou par courrier </t>
    </r>
  </si>
  <si>
    <t>MAREUIL ROSE COLLECTION   75CL</t>
  </si>
  <si>
    <t>CONFITURE FRAISES 325 G</t>
  </si>
  <si>
    <t>CAFE GWENN HA DU 250G</t>
  </si>
  <si>
    <t>BISQUE DE HOMARD 780G</t>
  </si>
  <si>
    <t>PANIER METAL ROUGE (5 produits et +)</t>
  </si>
  <si>
    <t>LE CAMPAGNARD</t>
  </si>
  <si>
    <t>LE VENDEEN</t>
  </si>
  <si>
    <t>LE BIO</t>
  </si>
  <si>
    <t>FOIE GRAS CANARD ENTIER 100G</t>
  </si>
  <si>
    <t>PÂTÉ DE CANARD AU POIVRE VERT 180G</t>
  </si>
  <si>
    <t>GRILLON VENDÉEN AU SEL DE NOIRMOUTIER 190G</t>
  </si>
  <si>
    <t>TERRINE DE FAISAN À LA BIÈRE MÉLUSINE 190G</t>
  </si>
  <si>
    <t>MINI TOATS GRILLES 150G</t>
  </si>
  <si>
    <t>TABLETTE CHOCOLAT PURE ORIGINE 100G</t>
  </si>
  <si>
    <t>Duo de saumons crème &amp; citron vert</t>
  </si>
  <si>
    <t>Homard fleur de sel</t>
  </si>
  <si>
    <t>Sardine tomate &amp; basilic</t>
  </si>
  <si>
    <t>Courgettes grillées chèvre &amp; miel</t>
  </si>
  <si>
    <t>Poivrons confits et miel</t>
  </si>
  <si>
    <t>Tomate &amp; cajou façon pesto</t>
  </si>
  <si>
    <t>CORBEILLE METAL CORDE</t>
  </si>
  <si>
    <t>VALISETTE</t>
  </si>
  <si>
    <t>PANIER METAL AVEC ANSES (5 produits et +)</t>
  </si>
  <si>
    <t>FOIE GRAS CANARD ENTIER 170G</t>
  </si>
  <si>
    <t>VINAIGRE DE FRAMBOISE OU DE FIGUE 25CL</t>
  </si>
  <si>
    <t>COTE MER</t>
  </si>
  <si>
    <t>COTE TERRE</t>
  </si>
  <si>
    <t>COFFRET BIERES</t>
  </si>
  <si>
    <t>LES GOURMANDISES</t>
  </si>
  <si>
    <t xml:space="preserve">CABERNET SAUVIGNON  ROSE 75 CL </t>
  </si>
  <si>
    <t>FLEUR DE SEL 250G</t>
  </si>
  <si>
    <t>TERRINE CAMPAGNARDE SALICORNE 180G</t>
  </si>
  <si>
    <t>TERRINE DE FOIE DE VOLAILLES AUX FIGUES 190G</t>
  </si>
  <si>
    <t>TERRINE DE LAPIN AU MAREUIL 180G</t>
  </si>
  <si>
    <t>RILLETTES DE PORC A L'ANCIENNE 180G</t>
  </si>
  <si>
    <t>Saumon fumé &amp; poivre rose</t>
  </si>
  <si>
    <t>Crevette rose curry citron</t>
  </si>
  <si>
    <t>Crabe aux agrumes</t>
  </si>
  <si>
    <t>Thon moutarde à l'ancienne</t>
  </si>
  <si>
    <t>Bar chorizo doux</t>
  </si>
  <si>
    <t>Houmous rose au chèvre</t>
  </si>
  <si>
    <t>Piperadou au chorizo et piment d'Espelette</t>
  </si>
  <si>
    <t>ROUILLE 90G</t>
  </si>
  <si>
    <t xml:space="preserve">DELICE DE FOIE GRAS 120G </t>
  </si>
  <si>
    <t>BIERE ROUSSE TIGRESSE 75CL</t>
  </si>
  <si>
    <t>BIERE BLONDE LIONNE 75CL</t>
  </si>
  <si>
    <t>CONFITURE ABRICOT 260G</t>
  </si>
  <si>
    <t>St Jacques crème fraiche bio</t>
  </si>
  <si>
    <t>St Jacques aux sel et piment</t>
  </si>
  <si>
    <t>Tomate chèvre basilic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</si>
</sst>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3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7"/>
      <color rgb="FF000000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rgb="FF00B0F0"/>
      <name val="Calibri"/>
      <family val="2"/>
      <scheme val="minor"/>
    </font>
    <font>
      <sz val="12"/>
      <color theme="1"/>
      <name val="Segoe Print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01C1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/>
    <xf numFmtId="44" fontId="3" fillId="0" borderId="1" xfId="1" applyFont="1" applyBorder="1"/>
    <xf numFmtId="0" fontId="0" fillId="0" borderId="5" xfId="0" applyBorder="1"/>
    <xf numFmtId="0" fontId="0" fillId="0" borderId="0" xfId="0" applyAlignment="1">
      <alignment horizontal="right"/>
    </xf>
    <xf numFmtId="0" fontId="0" fillId="0" borderId="6" xfId="0" applyBorder="1"/>
    <xf numFmtId="0" fontId="5" fillId="0" borderId="0" xfId="0" applyFont="1" applyAlignment="1">
      <alignment horizontal="right" vertical="top"/>
    </xf>
    <xf numFmtId="0" fontId="11" fillId="0" borderId="0" xfId="0" applyFont="1" applyAlignment="1">
      <alignment vertical="center"/>
    </xf>
    <xf numFmtId="44" fontId="11" fillId="0" borderId="0" xfId="0" applyNumberFormat="1" applyFont="1"/>
    <xf numFmtId="0" fontId="10" fillId="0" borderId="0" xfId="0" applyFont="1"/>
    <xf numFmtId="0" fontId="5" fillId="0" borderId="0" xfId="0" applyFont="1"/>
    <xf numFmtId="0" fontId="13" fillId="0" borderId="0" xfId="0" applyFont="1" applyAlignment="1">
      <alignment horizontal="left" vertical="center" indent="1" readingOrder="1"/>
    </xf>
    <xf numFmtId="0" fontId="9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indent="1" readingOrder="1"/>
    </xf>
    <xf numFmtId="0" fontId="9" fillId="0" borderId="0" xfId="0" applyFont="1" applyAlignment="1">
      <alignment horizontal="left" vertical="center" indent="1" readingOrder="1"/>
    </xf>
    <xf numFmtId="0" fontId="3" fillId="0" borderId="0" xfId="0" applyFont="1" applyAlignment="1">
      <alignment horizontal="left" vertical="center" indent="2" readingOrder="1"/>
    </xf>
    <xf numFmtId="0" fontId="9" fillId="0" borderId="0" xfId="0" applyFont="1" applyAlignment="1">
      <alignment horizontal="left" vertical="center" indent="2" readingOrder="1"/>
    </xf>
    <xf numFmtId="49" fontId="7" fillId="2" borderId="1" xfId="0" applyNumberFormat="1" applyFont="1" applyFill="1" applyBorder="1" applyAlignment="1">
      <alignment horizontal="left" vertical="center"/>
    </xf>
    <xf numFmtId="44" fontId="7" fillId="2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right" vertical="center"/>
    </xf>
    <xf numFmtId="44" fontId="11" fillId="0" borderId="0" xfId="0" applyNumberFormat="1" applyFont="1" applyAlignment="1">
      <alignment vertical="center"/>
    </xf>
    <xf numFmtId="44" fontId="7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right" vertical="center"/>
    </xf>
    <xf numFmtId="44" fontId="3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4" fontId="3" fillId="0" borderId="3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5" fillId="0" borderId="5" xfId="0" applyFont="1" applyBorder="1"/>
    <xf numFmtId="0" fontId="15" fillId="0" borderId="0" xfId="0" applyFont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center"/>
    </xf>
    <xf numFmtId="0" fontId="15" fillId="0" borderId="6" xfId="0" applyFont="1" applyBorder="1"/>
    <xf numFmtId="0" fontId="15" fillId="0" borderId="0" xfId="0" applyFont="1" applyAlignment="1">
      <alignment horizontal="center" vertical="top" wrapText="1"/>
    </xf>
    <xf numFmtId="0" fontId="18" fillId="0" borderId="0" xfId="0" applyFont="1"/>
    <xf numFmtId="0" fontId="19" fillId="0" borderId="1" xfId="0" applyFont="1" applyBorder="1" applyAlignment="1">
      <alignment vertical="center"/>
    </xf>
    <xf numFmtId="44" fontId="15" fillId="0" borderId="1" xfId="1" applyFont="1" applyFill="1" applyBorder="1"/>
    <xf numFmtId="44" fontId="20" fillId="0" borderId="1" xfId="1" applyFont="1" applyFill="1" applyBorder="1"/>
    <xf numFmtId="0" fontId="15" fillId="0" borderId="1" xfId="0" applyFont="1" applyBorder="1"/>
    <xf numFmtId="0" fontId="15" fillId="0" borderId="0" xfId="0" applyFont="1" applyAlignment="1">
      <alignment vertical="top"/>
    </xf>
    <xf numFmtId="0" fontId="1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5" xfId="0" applyFont="1" applyBorder="1"/>
    <xf numFmtId="0" fontId="24" fillId="0" borderId="6" xfId="0" applyFont="1" applyBorder="1"/>
    <xf numFmtId="0" fontId="24" fillId="0" borderId="0" xfId="0" applyFont="1"/>
    <xf numFmtId="49" fontId="7" fillId="2" borderId="4" xfId="0" applyNumberFormat="1" applyFont="1" applyFill="1" applyBorder="1" applyAlignment="1">
      <alignment horizontal="left" vertical="center"/>
    </xf>
    <xf numFmtId="44" fontId="7" fillId="0" borderId="4" xfId="0" applyNumberFormat="1" applyFont="1" applyBorder="1" applyAlignment="1">
      <alignment horizontal="right" vertical="center"/>
    </xf>
    <xf numFmtId="49" fontId="7" fillId="2" borderId="0" xfId="0" applyNumberFormat="1" applyFont="1" applyFill="1" applyAlignment="1">
      <alignment horizontal="left" vertical="center"/>
    </xf>
    <xf numFmtId="49" fontId="14" fillId="2" borderId="0" xfId="0" applyNumberFormat="1" applyFont="1" applyFill="1" applyAlignment="1">
      <alignment horizontal="left" vertical="center"/>
    </xf>
    <xf numFmtId="44" fontId="7" fillId="2" borderId="0" xfId="0" applyNumberFormat="1" applyFont="1" applyFill="1" applyAlignment="1">
      <alignment horizontal="right" vertical="center"/>
    </xf>
    <xf numFmtId="49" fontId="9" fillId="2" borderId="1" xfId="0" applyNumberFormat="1" applyFont="1" applyFill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8" fontId="25" fillId="0" borderId="0" xfId="0" applyNumberFormat="1" applyFont="1"/>
    <xf numFmtId="0" fontId="25" fillId="0" borderId="1" xfId="0" applyFont="1" applyBorder="1"/>
    <xf numFmtId="0" fontId="9" fillId="0" borderId="4" xfId="0" applyFont="1" applyBorder="1" applyAlignment="1">
      <alignment horizontal="left" vertical="center"/>
    </xf>
    <xf numFmtId="44" fontId="7" fillId="2" borderId="4" xfId="0" applyNumberFormat="1" applyFont="1" applyFill="1" applyBorder="1" applyAlignment="1">
      <alignment horizontal="right" vertical="center"/>
    </xf>
    <xf numFmtId="44" fontId="7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2" fontId="7" fillId="2" borderId="0" xfId="0" applyNumberFormat="1" applyFont="1" applyFill="1" applyAlignment="1">
      <alignment horizontal="right" vertical="center"/>
    </xf>
    <xf numFmtId="8" fontId="15" fillId="0" borderId="1" xfId="1" applyNumberFormat="1" applyFont="1" applyFill="1" applyBorder="1"/>
    <xf numFmtId="8" fontId="20" fillId="0" borderId="1" xfId="1" applyNumberFormat="1" applyFont="1" applyFill="1" applyBorder="1"/>
    <xf numFmtId="0" fontId="27" fillId="3" borderId="2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vertical="center"/>
    </xf>
    <xf numFmtId="0" fontId="31" fillId="3" borderId="1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vertical="center"/>
    </xf>
    <xf numFmtId="0" fontId="31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D01C1F"/>
      <color rgb="FF660033"/>
      <color rgb="FF660066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108856</xdr:colOff>
      <xdr:row>46</xdr:row>
      <xdr:rowOff>156601</xdr:rowOff>
    </xdr:from>
    <xdr:to>
      <xdr:col>9</xdr:col>
      <xdr:colOff>557893</xdr:colOff>
      <xdr:row>50</xdr:row>
      <xdr:rowOff>11005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98639" y="10443601"/>
          <a:ext cx="5517993" cy="616404"/>
        </a:xfrm>
        <a:prstGeom prst="rect">
          <a:avLst/>
        </a:prstGeom>
        <a:solidFill>
          <a:srgbClr val="D01C1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600" b="1"/>
            <a:t>BON DE COMMANDE</a:t>
          </a:r>
        </a:p>
        <a:p>
          <a:pPr algn="ctr"/>
          <a:r>
            <a:rPr lang="fr-FR" sz="900">
              <a:latin typeface="Segoe Print" pitchFamily="2" charset="0"/>
            </a:rPr>
            <a:t>Paniers gourmands et produits</a:t>
          </a:r>
          <a:r>
            <a:rPr lang="fr-FR" sz="900" baseline="0">
              <a:latin typeface="Segoe Print" pitchFamily="2" charset="0"/>
            </a:rPr>
            <a:t> locaux</a:t>
          </a:r>
          <a:endParaRPr lang="fr-FR" sz="900">
            <a:latin typeface="Segoe Print" pitchFamily="2" charset="0"/>
          </a:endParaRPr>
        </a:p>
      </xdr:txBody>
    </xdr:sp>
    <xdr:clientData/>
  </xdr:twoCellAnchor>
  <xdr:twoCellAnchor>
    <xdr:from>
      <xdr:col>5</xdr:col>
      <xdr:colOff>82826</xdr:colOff>
      <xdr:row>51</xdr:row>
      <xdr:rowOff>132521</xdr:rowOff>
    </xdr:from>
    <xdr:to>
      <xdr:col>9</xdr:col>
      <xdr:colOff>430695</xdr:colOff>
      <xdr:row>58</xdr:row>
      <xdr:rowOff>132520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845326" y="10063369"/>
          <a:ext cx="5416826" cy="173934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1200">
              <a:solidFill>
                <a:schemeClr val="tx1"/>
              </a:solidFill>
            </a:rPr>
            <a:t>Commentaires</a:t>
          </a:r>
        </a:p>
      </xdr:txBody>
    </xdr:sp>
    <xdr:clientData/>
  </xdr:twoCellAnchor>
  <xdr:twoCellAnchor>
    <xdr:from>
      <xdr:col>0</xdr:col>
      <xdr:colOff>27212</xdr:colOff>
      <xdr:row>74</xdr:row>
      <xdr:rowOff>182016</xdr:rowOff>
    </xdr:from>
    <xdr:to>
      <xdr:col>9</xdr:col>
      <xdr:colOff>670891</xdr:colOff>
      <xdr:row>76</xdr:row>
      <xdr:rowOff>149679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7212" y="15206668"/>
          <a:ext cx="10102418" cy="348663"/>
        </a:xfrm>
        <a:prstGeom prst="rect">
          <a:avLst/>
        </a:prstGeom>
        <a:solidFill>
          <a:srgbClr val="D01C1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1200">
              <a:latin typeface="Aristotelica Display Trial DmBd" pitchFamily="2" charset="0"/>
            </a:rPr>
            <a:t>LA FERME</a:t>
          </a:r>
          <a:r>
            <a:rPr lang="fr-FR" sz="1200" baseline="0">
              <a:latin typeface="Aristotelica Display Trial DmBd" pitchFamily="2" charset="0"/>
            </a:rPr>
            <a:t> DU VAL FLEURI </a:t>
          </a:r>
          <a:r>
            <a:rPr lang="fr-FR" sz="1200" baseline="0"/>
            <a:t>- 2 bis Belle Vue </a:t>
          </a:r>
          <a:r>
            <a:rPr lang="fr-FR" sz="1400" baseline="0"/>
            <a:t>- 44140 AIGREFEUILLE SUR MAINE                                      </a:t>
          </a:r>
          <a:r>
            <a:rPr lang="fr-FR" sz="1400" b="1" baseline="0"/>
            <a:t>Tél. : 02 40 73 28 63</a:t>
          </a:r>
          <a:r>
            <a:rPr lang="fr-FR" sz="1200" baseline="0"/>
            <a:t> - laferme@vf44.fr</a:t>
          </a:r>
          <a:endParaRPr lang="fr-FR" sz="1200"/>
        </a:p>
      </xdr:txBody>
    </xdr:sp>
    <xdr:clientData/>
  </xdr:twoCellAnchor>
  <xdr:twoCellAnchor>
    <xdr:from>
      <xdr:col>5</xdr:col>
      <xdr:colOff>1979542</xdr:colOff>
      <xdr:row>61</xdr:row>
      <xdr:rowOff>19799</xdr:rowOff>
    </xdr:from>
    <xdr:to>
      <xdr:col>8</xdr:col>
      <xdr:colOff>654325</xdr:colOff>
      <xdr:row>64</xdr:row>
      <xdr:rowOff>186597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742042" y="12634212"/>
          <a:ext cx="2923761" cy="111101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1985607</xdr:colOff>
      <xdr:row>64</xdr:row>
      <xdr:rowOff>14080</xdr:rowOff>
    </xdr:from>
    <xdr:to>
      <xdr:col>8</xdr:col>
      <xdr:colOff>639535</xdr:colOff>
      <xdr:row>65</xdr:row>
      <xdr:rowOff>187927</xdr:rowOff>
    </xdr:to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863643" y="14573723"/>
          <a:ext cx="2885749" cy="418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7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coût de la livraison à déterminé selon le lieu et le total de la commande</a:t>
          </a:r>
          <a:endParaRPr lang="fr-FR" sz="700"/>
        </a:p>
      </xdr:txBody>
    </xdr:sp>
    <xdr:clientData/>
  </xdr:twoCellAnchor>
  <xdr:twoCellAnchor>
    <xdr:from>
      <xdr:col>0</xdr:col>
      <xdr:colOff>446078</xdr:colOff>
      <xdr:row>9</xdr:row>
      <xdr:rowOff>79277</xdr:rowOff>
    </xdr:from>
    <xdr:to>
      <xdr:col>9</xdr:col>
      <xdr:colOff>609362</xdr:colOff>
      <xdr:row>44</xdr:row>
      <xdr:rowOff>37272</xdr:rowOff>
    </xdr:to>
    <xdr:sp macro="" textlink="">
      <xdr:nvSpPr>
        <xdr:cNvPr id="11" name="ZoneTexte 2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46078" y="1957063"/>
          <a:ext cx="9987641" cy="657106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000"/>
            <a:t>A Aigrefeuille sur Maine (44)</a:t>
          </a:r>
        </a:p>
        <a:p>
          <a:endParaRPr lang="fr-FR" sz="1000"/>
        </a:p>
        <a:p>
          <a:r>
            <a:rPr lang="fr-FR" sz="1000"/>
            <a:t>Madame, Monsieur,</a:t>
          </a:r>
        </a:p>
        <a:p>
          <a:endParaRPr lang="fr-FR" sz="1000"/>
        </a:p>
        <a:p>
          <a:r>
            <a:rPr lang="fr-FR" sz="1000"/>
            <a:t>Nous avons le plaisir de vous présenter notre collection de </a:t>
          </a:r>
          <a:r>
            <a:rPr lang="fr-FR" sz="1050" b="1"/>
            <a:t>paniers gourmands et produits régionaux </a:t>
          </a:r>
          <a:r>
            <a:rPr lang="fr-FR" sz="1000" b="0"/>
            <a:t>pour</a:t>
          </a:r>
          <a:r>
            <a:rPr lang="fr-FR" sz="1000" b="0" baseline="0"/>
            <a:t> la saison 2022 - 2023</a:t>
          </a:r>
          <a:r>
            <a:rPr lang="fr-FR" sz="1000" b="1"/>
            <a:t>.</a:t>
          </a:r>
        </a:p>
        <a:p>
          <a:endParaRPr lang="fr-FR" sz="1000" b="1"/>
        </a:p>
        <a:p>
          <a:r>
            <a:rPr lang="fr-FR" sz="1000" b="1"/>
            <a:t>Avec des nouveautés :</a:t>
          </a:r>
        </a:p>
        <a:p>
          <a:endParaRPr lang="fr-FR" sz="1000" b="1"/>
        </a:p>
        <a:p>
          <a:r>
            <a:rPr lang="fr-FR" sz="1000" b="1" baseline="0"/>
            <a:t>nouvelles recettes </a:t>
          </a:r>
          <a:r>
            <a:rPr kumimoji="0" lang="fr-FR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de terrines</a:t>
          </a:r>
          <a:r>
            <a:rPr lang="fr-FR" sz="1000" b="1" baseline="0"/>
            <a:t>, nouvelles gammes </a:t>
          </a:r>
          <a:r>
            <a:rPr kumimoji="0" lang="fr-FR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de confitures Vendéennes</a:t>
          </a:r>
          <a:r>
            <a:rPr lang="fr-FR" sz="1000" b="1" baseline="0"/>
            <a:t>, de chocolats...</a:t>
          </a:r>
          <a:endParaRPr lang="fr-FR" sz="1000" b="1"/>
        </a:p>
        <a:p>
          <a:endParaRPr lang="fr-FR" sz="1050"/>
        </a:p>
        <a:p>
          <a:r>
            <a:rPr lang="fr-FR" sz="1000"/>
            <a:t>Notre entreprise familiale, La Ferme du Val Fleuri, met en valeur les produits de notre région. Nous travaillons actuellement avec une trentaine de producteurs et artisans de </a:t>
          </a:r>
          <a:r>
            <a:rPr lang="fr-FR" sz="1000" b="1"/>
            <a:t>Loire-Atlantique et de Vendée</a:t>
          </a:r>
          <a:r>
            <a:rPr lang="fr-FR" sz="1000"/>
            <a:t>.</a:t>
          </a:r>
        </a:p>
        <a:p>
          <a:endParaRPr lang="fr-FR" sz="1000" b="1">
            <a:solidFill>
              <a:schemeClr val="accent6">
                <a:lumMod val="75000"/>
              </a:schemeClr>
            </a:solidFill>
          </a:endParaRPr>
        </a:p>
        <a:p>
          <a:endParaRPr lang="fr-FR" sz="1000">
            <a:solidFill>
              <a:schemeClr val="accent6">
                <a:lumMod val="75000"/>
              </a:schemeClr>
            </a:solidFill>
          </a:endParaRPr>
        </a:p>
        <a:p>
          <a:r>
            <a:rPr lang="fr-FR" sz="1100" b="1">
              <a:solidFill>
                <a:srgbClr val="660033"/>
              </a:solidFill>
              <a:latin typeface="Segoe Print" pitchFamily="2" charset="0"/>
            </a:rPr>
            <a:t>CADEAUX ‘‘FÊTES DE FIN D’ANNEE’’</a:t>
          </a:r>
        </a:p>
        <a:p>
          <a:endParaRPr lang="fr-FR" sz="1000" b="1"/>
        </a:p>
        <a:p>
          <a:r>
            <a:rPr lang="fr-FR" sz="1000"/>
            <a:t>Pour les fêtes de fin d’année ou tout autre évènement, vous pouvez personnaliser vos corbeilles. Vous remercierez ainsi vos clients et/ou collaborateurs avec un cadeau composé de </a:t>
          </a:r>
          <a:r>
            <a:rPr lang="fr-FR" sz="1050" b="1"/>
            <a:t>produits artisanaux de la région.</a:t>
          </a:r>
        </a:p>
        <a:p>
          <a:endParaRPr lang="fr-FR" sz="1000"/>
        </a:p>
        <a:p>
          <a:r>
            <a:rPr lang="fr-FR" sz="1000"/>
            <a:t>Notre équipe est à votre écoute afin de satisfaire vos attentes et de vous présenter l’ensemble de la gamme de nos produits régionaux qui sont disponibles en boutique </a:t>
          </a:r>
          <a:r>
            <a:rPr lang="fr-FR" sz="1000" b="1"/>
            <a:t>tout au long de l’année</a:t>
          </a:r>
          <a:r>
            <a:rPr lang="fr-FR" sz="1000"/>
            <a:t>.</a:t>
          </a:r>
        </a:p>
        <a:p>
          <a:r>
            <a:rPr lang="fr-FR" sz="1000"/>
            <a:t>Les compositions sont toutes modifiables pour répondre au mieux à votre budget.</a:t>
          </a:r>
        </a:p>
        <a:p>
          <a:r>
            <a:rPr lang="fr-FR" sz="1000"/>
            <a:t>Nous faisons régulièrement </a:t>
          </a:r>
          <a:r>
            <a:rPr lang="fr-FR" sz="1050" b="1"/>
            <a:t>du sûr mesure pour les CE</a:t>
          </a:r>
          <a:r>
            <a:rPr lang="fr-FR" sz="1000" b="1"/>
            <a:t>.</a:t>
          </a:r>
        </a:p>
        <a:p>
          <a:endParaRPr lang="fr-FR" sz="1000" b="1"/>
        </a:p>
        <a:p>
          <a:r>
            <a:rPr lang="fr-FR" sz="1000"/>
            <a:t>N’hésitez pas à demander </a:t>
          </a:r>
          <a:r>
            <a:rPr lang="fr-FR" sz="1050"/>
            <a:t>un </a:t>
          </a:r>
          <a:r>
            <a:rPr lang="fr-FR" sz="1050" b="1"/>
            <a:t>DEVIS GRATUIT </a:t>
          </a:r>
          <a:r>
            <a:rPr lang="fr-FR" sz="1000" b="1"/>
            <a:t>: laferme@vf44.fr ou au 02 40 73</a:t>
          </a:r>
          <a:r>
            <a:rPr lang="fr-FR" sz="1000" b="1" baseline="0"/>
            <a:t> 28 63</a:t>
          </a:r>
          <a:endParaRPr lang="fr-FR" sz="1000" b="1"/>
        </a:p>
        <a:p>
          <a:endParaRPr lang="fr-FR" sz="1000">
            <a:solidFill>
              <a:srgbClr val="660033"/>
            </a:solidFill>
          </a:endParaRPr>
        </a:p>
        <a:p>
          <a:r>
            <a:rPr lang="fr-FR" sz="1100" b="1">
              <a:solidFill>
                <a:srgbClr val="660033"/>
              </a:solidFill>
              <a:latin typeface="Segoe Print" pitchFamily="2" charset="0"/>
            </a:rPr>
            <a:t>La Boutique EN LIGNE</a:t>
          </a:r>
          <a:endParaRPr lang="fr-FR" sz="1000" b="1">
            <a:solidFill>
              <a:srgbClr val="660033"/>
            </a:solidFill>
            <a:latin typeface="Segoe Print" pitchFamily="2" charset="0"/>
          </a:endParaRPr>
        </a:p>
        <a:p>
          <a:endParaRPr lang="fr-FR" sz="1000"/>
        </a:p>
        <a:p>
          <a:r>
            <a:rPr lang="fr-FR" sz="1000"/>
            <a:t>Cette année, nous avons mis en place un nouveau système </a:t>
          </a:r>
          <a:r>
            <a:rPr lang="fr-FR" sz="1050" b="1"/>
            <a:t>: La Boutique en Ligne</a:t>
          </a:r>
          <a:r>
            <a:rPr lang="fr-FR" sz="1000"/>
            <a:t>.</a:t>
          </a:r>
        </a:p>
        <a:p>
          <a:r>
            <a:rPr lang="fr-FR" sz="1000"/>
            <a:t>Réservez directement sur notre </a:t>
          </a:r>
          <a:r>
            <a:rPr lang="fr-FR" sz="1000">
              <a:solidFill>
                <a:srgbClr val="660033"/>
              </a:solidFill>
            </a:rPr>
            <a:t>site</a:t>
          </a:r>
          <a:r>
            <a:rPr lang="fr-FR" sz="2000">
              <a:solidFill>
                <a:srgbClr val="660033"/>
              </a:solidFill>
            </a:rPr>
            <a:t> </a:t>
          </a:r>
          <a:r>
            <a:rPr lang="fr-FR" sz="2000" b="1" i="1">
              <a:solidFill>
                <a:srgbClr val="660033"/>
              </a:solidFill>
            </a:rPr>
            <a:t>www.carrementgourmand.fr</a:t>
          </a:r>
          <a:r>
            <a:rPr lang="fr-FR" sz="2000">
              <a:solidFill>
                <a:srgbClr val="660033"/>
              </a:solidFill>
            </a:rPr>
            <a:t> </a:t>
          </a:r>
          <a:r>
            <a:rPr lang="fr-FR" sz="1000"/>
            <a:t>vos paniers gourmands.</a:t>
          </a:r>
        </a:p>
        <a:p>
          <a:r>
            <a:rPr lang="fr-FR" sz="1000"/>
            <a:t>Nous vous les préparerons à l’avance.</a:t>
          </a:r>
        </a:p>
        <a:p>
          <a:r>
            <a:rPr lang="fr-FR" sz="1000" i="1"/>
            <a:t>Deux choix s’offrent à vous :</a:t>
          </a:r>
        </a:p>
        <a:p>
          <a:pPr>
            <a:buFont typeface="Arial" pitchFamily="34" charset="0"/>
            <a:buChar char="•"/>
          </a:pPr>
          <a:r>
            <a:rPr lang="fr-FR" sz="1000"/>
            <a:t> venez les récupérer en boutique à Aigrefeuille.</a:t>
          </a:r>
        </a:p>
        <a:p>
          <a:r>
            <a:rPr lang="fr-FR" sz="1000"/>
            <a:t>OU</a:t>
          </a:r>
        </a:p>
        <a:p>
          <a:pPr>
            <a:buFont typeface="Arial" pitchFamily="34" charset="0"/>
            <a:buChar char="•"/>
          </a:pPr>
          <a:r>
            <a:rPr lang="fr-FR" sz="1000"/>
            <a:t> nous vous les livrons directement chez vous.</a:t>
          </a:r>
        </a:p>
        <a:p>
          <a:endParaRPr lang="fr-FR" sz="1000"/>
        </a:p>
        <a:p>
          <a:endParaRPr lang="fr-FR" sz="1000"/>
        </a:p>
        <a:p>
          <a:r>
            <a:rPr lang="fr-FR" sz="1000"/>
            <a:t>Vous trouverez un bon de commande et les modalités de paiement  ci-dessous</a:t>
          </a:r>
          <a:r>
            <a:rPr lang="fr-FR" sz="1000" baseline="0"/>
            <a:t> et </a:t>
          </a:r>
          <a:r>
            <a:rPr lang="fr-FR" sz="1000"/>
            <a:t>au verso.</a:t>
          </a:r>
        </a:p>
        <a:p>
          <a:endParaRPr lang="fr-FR" sz="1000"/>
        </a:p>
        <a:p>
          <a:r>
            <a:rPr lang="fr-FR" sz="1000"/>
            <a:t>Nous vous remercions de l’intérêt que vous portez à notre démarche,</a:t>
          </a:r>
        </a:p>
        <a:p>
          <a:pPr algn="r"/>
          <a:r>
            <a:rPr lang="fr-FR" sz="1000">
              <a:latin typeface="Segoe Print" pitchFamily="2" charset="0"/>
            </a:rPr>
            <a:t>Au plaisir de vous accueillir,</a:t>
          </a:r>
        </a:p>
        <a:p>
          <a:pPr algn="r"/>
          <a:r>
            <a:rPr lang="fr-FR" sz="1000">
              <a:latin typeface="Segoe Print" pitchFamily="2" charset="0"/>
            </a:rPr>
            <a:t>L’équipe de La Ferme du Val Fleuri</a:t>
          </a:r>
        </a:p>
        <a:p>
          <a:pPr algn="r"/>
          <a:endParaRPr lang="fr-FR" sz="1050"/>
        </a:p>
        <a:p>
          <a:endParaRPr lang="fr-FR" sz="1050"/>
        </a:p>
      </xdr:txBody>
    </xdr:sp>
    <xdr:clientData/>
  </xdr:twoCellAnchor>
  <xdr:twoCellAnchor editAs="oneCell">
    <xdr:from>
      <xdr:col>0</xdr:col>
      <xdr:colOff>2003208</xdr:colOff>
      <xdr:row>58</xdr:row>
      <xdr:rowOff>16567</xdr:rowOff>
    </xdr:from>
    <xdr:to>
      <xdr:col>0</xdr:col>
      <xdr:colOff>2161761</xdr:colOff>
      <xdr:row>58</xdr:row>
      <xdr:rowOff>281434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3208" y="11935241"/>
          <a:ext cx="158553" cy="264867"/>
        </a:xfrm>
        <a:prstGeom prst="rect">
          <a:avLst/>
        </a:prstGeom>
      </xdr:spPr>
    </xdr:pic>
    <xdr:clientData/>
  </xdr:twoCellAnchor>
  <xdr:twoCellAnchor editAs="oneCell">
    <xdr:from>
      <xdr:col>0</xdr:col>
      <xdr:colOff>1929848</xdr:colOff>
      <xdr:row>60</xdr:row>
      <xdr:rowOff>7304</xdr:rowOff>
    </xdr:from>
    <xdr:to>
      <xdr:col>0</xdr:col>
      <xdr:colOff>2240202</xdr:colOff>
      <xdr:row>61</xdr:row>
      <xdr:rowOff>26279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29848" y="12555456"/>
          <a:ext cx="310354" cy="333714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  <xdr:twoCellAnchor editAs="oneCell">
    <xdr:from>
      <xdr:col>0</xdr:col>
      <xdr:colOff>1804206</xdr:colOff>
      <xdr:row>59</xdr:row>
      <xdr:rowOff>41413</xdr:rowOff>
    </xdr:from>
    <xdr:to>
      <xdr:col>0</xdr:col>
      <xdr:colOff>2305269</xdr:colOff>
      <xdr:row>59</xdr:row>
      <xdr:rowOff>248478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294" r="9234"/>
        <a:stretch/>
      </xdr:blipFill>
      <xdr:spPr>
        <a:xfrm>
          <a:off x="1804206" y="12274826"/>
          <a:ext cx="501063" cy="207065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0</xdr:col>
      <xdr:colOff>1913282</xdr:colOff>
      <xdr:row>61</xdr:row>
      <xdr:rowOff>16566</xdr:rowOff>
    </xdr:from>
    <xdr:to>
      <xdr:col>0</xdr:col>
      <xdr:colOff>2188956</xdr:colOff>
      <xdr:row>61</xdr:row>
      <xdr:rowOff>292240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13282" y="12879457"/>
          <a:ext cx="275674" cy="275674"/>
        </a:xfrm>
        <a:prstGeom prst="rect">
          <a:avLst/>
        </a:prstGeom>
      </xdr:spPr>
    </xdr:pic>
    <xdr:clientData/>
  </xdr:twoCellAnchor>
  <xdr:twoCellAnchor editAs="oneCell">
    <xdr:from>
      <xdr:col>1</xdr:col>
      <xdr:colOff>258535</xdr:colOff>
      <xdr:row>0</xdr:row>
      <xdr:rowOff>0</xdr:rowOff>
    </xdr:from>
    <xdr:to>
      <xdr:col>7</xdr:col>
      <xdr:colOff>639535</xdr:colOff>
      <xdr:row>9</xdr:row>
      <xdr:rowOff>134476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13298"/>
        <a:stretch/>
      </xdr:blipFill>
      <xdr:spPr>
        <a:xfrm>
          <a:off x="2612571" y="0"/>
          <a:ext cx="6218464" cy="20122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161925</xdr:rowOff>
    </xdr:from>
    <xdr:to>
      <xdr:col>6</xdr:col>
      <xdr:colOff>750794</xdr:colOff>
      <xdr:row>4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352425"/>
          <a:ext cx="8037419" cy="571500"/>
        </a:xfrm>
        <a:prstGeom prst="rect">
          <a:avLst/>
        </a:prstGeom>
        <a:solidFill>
          <a:srgbClr val="D01C1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600" b="1"/>
            <a:t>BON DE COMMANDE</a:t>
          </a:r>
        </a:p>
        <a:p>
          <a:pPr algn="ctr"/>
          <a:r>
            <a:rPr lang="fr-FR" sz="900">
              <a:latin typeface="Segoe Print" pitchFamily="2" charset="0"/>
            </a:rPr>
            <a:t>Paniers gourmands et produits</a:t>
          </a:r>
          <a:r>
            <a:rPr lang="fr-FR" sz="900" baseline="0">
              <a:latin typeface="Segoe Print" pitchFamily="2" charset="0"/>
            </a:rPr>
            <a:t> locaux</a:t>
          </a:r>
          <a:endParaRPr lang="fr-FR" sz="900">
            <a:latin typeface="Segoe Print" pitchFamily="2" charset="0"/>
          </a:endParaRPr>
        </a:p>
      </xdr:txBody>
    </xdr:sp>
    <xdr:clientData/>
  </xdr:twoCellAnchor>
  <xdr:twoCellAnchor editAs="oneCell">
    <xdr:from>
      <xdr:col>4</xdr:col>
      <xdr:colOff>1907778</xdr:colOff>
      <xdr:row>0</xdr:row>
      <xdr:rowOff>40352</xdr:rowOff>
    </xdr:from>
    <xdr:to>
      <xdr:col>6</xdr:col>
      <xdr:colOff>504233</xdr:colOff>
      <xdr:row>4</xdr:row>
      <xdr:rowOff>190031</xdr:rowOff>
    </xdr:to>
    <xdr:pic>
      <xdr:nvPicPr>
        <xdr:cNvPr id="8" name="Picture 2" descr="http://recueil-de-png.r.e.pic.centerblog.net/69a2fd0b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9640"/>
        <a:stretch>
          <a:fillRect/>
        </a:stretch>
      </xdr:blipFill>
      <xdr:spPr bwMode="auto">
        <a:xfrm flipH="1">
          <a:off x="5770330" y="40352"/>
          <a:ext cx="2012317" cy="911679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58</xdr:row>
      <xdr:rowOff>42662</xdr:rowOff>
    </xdr:from>
    <xdr:to>
      <xdr:col>2</xdr:col>
      <xdr:colOff>604345</xdr:colOff>
      <xdr:row>63</xdr:row>
      <xdr:rowOff>47697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11232466"/>
          <a:ext cx="3470128" cy="95753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1000">
              <a:solidFill>
                <a:schemeClr val="tx1"/>
              </a:solidFill>
            </a:rPr>
            <a:t>Commentaires</a:t>
          </a:r>
        </a:p>
      </xdr:txBody>
    </xdr:sp>
    <xdr:clientData/>
  </xdr:twoCellAnchor>
  <xdr:twoCellAnchor>
    <xdr:from>
      <xdr:col>0</xdr:col>
      <xdr:colOff>19707</xdr:colOff>
      <xdr:row>78</xdr:row>
      <xdr:rowOff>136972</xdr:rowOff>
    </xdr:from>
    <xdr:to>
      <xdr:col>6</xdr:col>
      <xdr:colOff>814552</xdr:colOff>
      <xdr:row>80</xdr:row>
      <xdr:rowOff>104635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9707" y="15166765"/>
          <a:ext cx="8073259" cy="348663"/>
        </a:xfrm>
        <a:prstGeom prst="rect">
          <a:avLst/>
        </a:prstGeom>
        <a:solidFill>
          <a:srgbClr val="D01C1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900">
              <a:latin typeface="Aristotelica Display Trial DmBd" pitchFamily="2" charset="0"/>
            </a:rPr>
            <a:t>LA FERME</a:t>
          </a:r>
          <a:r>
            <a:rPr lang="fr-FR" sz="900" baseline="0">
              <a:latin typeface="Aristotelica Display Trial DmBd" pitchFamily="2" charset="0"/>
            </a:rPr>
            <a:t> DU VAL FLEURI </a:t>
          </a:r>
          <a:r>
            <a:rPr lang="fr-FR" sz="700" baseline="0"/>
            <a:t>- 2 bis Belle Vue </a:t>
          </a:r>
          <a:r>
            <a:rPr lang="fr-FR" sz="800" baseline="0"/>
            <a:t>- 44140 AIGREFEUILLE SUR MAINE                                                                 </a:t>
          </a:r>
          <a:r>
            <a:rPr lang="fr-FR" sz="900" b="1" baseline="0"/>
            <a:t>Tél. : 02 40 73 28 63</a:t>
          </a:r>
          <a:r>
            <a:rPr lang="fr-FR" sz="800" baseline="0"/>
            <a:t> - fermeduvalfleuri@orange.fr</a:t>
          </a:r>
          <a:endParaRPr lang="fr-FR" sz="800"/>
        </a:p>
      </xdr:txBody>
    </xdr:sp>
    <xdr:clientData/>
  </xdr:twoCellAnchor>
  <xdr:twoCellAnchor>
    <xdr:from>
      <xdr:col>4</xdr:col>
      <xdr:colOff>13139</xdr:colOff>
      <xdr:row>7</xdr:row>
      <xdr:rowOff>39975</xdr:rowOff>
    </xdr:from>
    <xdr:to>
      <xdr:col>6</xdr:col>
      <xdr:colOff>802352</xdr:colOff>
      <xdr:row>11</xdr:row>
      <xdr:rowOff>16273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875691" y="14688768"/>
          <a:ext cx="4205075" cy="73829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1519991</xdr:colOff>
      <xdr:row>9</xdr:row>
      <xdr:rowOff>215842</xdr:rowOff>
    </xdr:from>
    <xdr:to>
      <xdr:col>6</xdr:col>
      <xdr:colOff>808839</xdr:colOff>
      <xdr:row>11</xdr:row>
      <xdr:rowOff>144760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396252" y="2095994"/>
          <a:ext cx="2717848" cy="392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6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coût de la livraison à déterminé selon le lieu et le total de la commande</a:t>
          </a:r>
          <a:endParaRPr lang="fr-FR" sz="600"/>
        </a:p>
      </xdr:txBody>
    </xdr:sp>
    <xdr:clientData/>
  </xdr:twoCellAnchor>
  <xdr:twoCellAnchor editAs="oneCell">
    <xdr:from>
      <xdr:col>4</xdr:col>
      <xdr:colOff>1945117</xdr:colOff>
      <xdr:row>0</xdr:row>
      <xdr:rowOff>0</xdr:rowOff>
    </xdr:from>
    <xdr:to>
      <xdr:col>6</xdr:col>
      <xdr:colOff>400707</xdr:colOff>
      <xdr:row>4</xdr:row>
      <xdr:rowOff>96367</xdr:rowOff>
    </xdr:to>
    <xdr:pic>
      <xdr:nvPicPr>
        <xdr:cNvPr id="7" name="Image 25" descr="panier gourmand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9462"/>
        <a:stretch>
          <a:fillRect/>
        </a:stretch>
      </xdr:blipFill>
      <xdr:spPr bwMode="auto">
        <a:xfrm>
          <a:off x="5807669" y="0"/>
          <a:ext cx="1871452" cy="858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963260</xdr:colOff>
      <xdr:row>0</xdr:row>
      <xdr:rowOff>0</xdr:rowOff>
    </xdr:from>
    <xdr:to>
      <xdr:col>4</xdr:col>
      <xdr:colOff>2426804</xdr:colOff>
      <xdr:row>1</xdr:row>
      <xdr:rowOff>138320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63260" y="0"/>
          <a:ext cx="5331522" cy="328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2000">
              <a:solidFill>
                <a:srgbClr val="660033"/>
              </a:solidFill>
              <a:latin typeface="Aristotelica Display Trial DmBd" pitchFamily="2" charset="0"/>
            </a:rPr>
            <a:t>la ferme</a:t>
          </a:r>
          <a:r>
            <a:rPr lang="fr-FR" sz="2000" baseline="0">
              <a:solidFill>
                <a:srgbClr val="660033"/>
              </a:solidFill>
              <a:latin typeface="Aristotelica Display Trial DmBd" pitchFamily="2" charset="0"/>
            </a:rPr>
            <a:t> du val fleuri </a:t>
          </a:r>
          <a:r>
            <a:rPr lang="fr-FR" sz="1200" baseline="0">
              <a:solidFill>
                <a:sysClr val="windowText" lastClr="000000"/>
              </a:solidFill>
              <a:latin typeface="+mn-lt"/>
            </a:rPr>
            <a:t>Aigrefeuille sur maine</a:t>
          </a:r>
          <a:endParaRPr lang="fr-FR" sz="120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 editAs="oneCell">
    <xdr:from>
      <xdr:col>0</xdr:col>
      <xdr:colOff>157163</xdr:colOff>
      <xdr:row>0</xdr:row>
      <xdr:rowOff>0</xdr:rowOff>
    </xdr:from>
    <xdr:to>
      <xdr:col>0</xdr:col>
      <xdr:colOff>1162050</xdr:colOff>
      <xdr:row>5</xdr:row>
      <xdr:rowOff>68088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3" y="0"/>
          <a:ext cx="1004887" cy="1020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J76"/>
  <sheetViews>
    <sheetView tabSelected="1" view="pageLayout" topLeftCell="A46" zoomScaleNormal="85" workbookViewId="0">
      <selection activeCell="C65" sqref="C65"/>
    </sheetView>
  </sheetViews>
  <sheetFormatPr baseColWidth="10" defaultColWidth="11.42578125" defaultRowHeight="15" x14ac:dyDescent="0.25"/>
  <cols>
    <col min="1" max="1" width="32.85546875" bestFit="1" customWidth="1"/>
    <col min="2" max="2" width="9.42578125" bestFit="1" customWidth="1"/>
    <col min="3" max="3" width="10.140625" bestFit="1" customWidth="1"/>
    <col min="4" max="4" width="8.7109375" customWidth="1"/>
    <col min="5" max="5" width="5.28515625" customWidth="1"/>
    <col min="6" max="6" width="39.42578125" bestFit="1" customWidth="1"/>
    <col min="7" max="7" width="8.42578125" bestFit="1" customWidth="1"/>
  </cols>
  <sheetData>
    <row r="6" spans="1:9" ht="18" customHeight="1" x14ac:dyDescent="0.25"/>
    <row r="7" spans="1:9" ht="18" customHeight="1" x14ac:dyDescent="0.25"/>
    <row r="8" spans="1:9" ht="18" customHeight="1" x14ac:dyDescent="0.25"/>
    <row r="9" spans="1:9" ht="18" customHeight="1" x14ac:dyDescent="0.25"/>
    <row r="10" spans="1:9" ht="18" customHeight="1" x14ac:dyDescent="0.25">
      <c r="A10" s="45"/>
    </row>
    <row r="11" spans="1:9" ht="18" customHeight="1" x14ac:dyDescent="0.25"/>
    <row r="12" spans="1:9" ht="18" customHeight="1" x14ac:dyDescent="0.25"/>
    <row r="14" spans="1:9" s="2" customFormat="1" x14ac:dyDescent="0.25"/>
    <row r="15" spans="1:9" ht="13.5" customHeight="1" x14ac:dyDescent="0.25">
      <c r="I15" s="2"/>
    </row>
    <row r="16" spans="1:9" ht="13.5" customHeight="1" x14ac:dyDescent="0.25">
      <c r="I16" s="2"/>
    </row>
    <row r="17" spans="1:9" ht="14.25" customHeight="1" x14ac:dyDescent="0.25">
      <c r="I17" s="2"/>
    </row>
    <row r="18" spans="1:9" ht="12.75" customHeight="1" x14ac:dyDescent="0.25">
      <c r="I18" s="2"/>
    </row>
    <row r="19" spans="1:9" ht="14.25" customHeight="1" x14ac:dyDescent="0.25">
      <c r="I19" s="2"/>
    </row>
    <row r="20" spans="1:9" ht="14.25" customHeight="1" x14ac:dyDescent="0.25">
      <c r="I20" s="2"/>
    </row>
    <row r="21" spans="1:9" ht="14.25" customHeight="1" x14ac:dyDescent="0.25">
      <c r="I21" s="2"/>
    </row>
    <row r="22" spans="1:9" ht="14.25" customHeight="1" x14ac:dyDescent="0.25">
      <c r="I22" s="2"/>
    </row>
    <row r="23" spans="1:9" ht="12.75" customHeight="1" x14ac:dyDescent="0.25">
      <c r="I23" s="2"/>
    </row>
    <row r="24" spans="1:9" ht="12.75" customHeight="1" x14ac:dyDescent="0.25">
      <c r="I24" s="2"/>
    </row>
    <row r="25" spans="1:9" x14ac:dyDescent="0.25"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10" ht="15" customHeight="1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</row>
    <row r="47" spans="1:10" ht="18.75" x14ac:dyDescent="0.3">
      <c r="A47" s="46" t="s">
        <v>0</v>
      </c>
      <c r="B47" s="46"/>
      <c r="C47" s="46"/>
      <c r="D47" s="46"/>
      <c r="E47" s="31"/>
      <c r="F47" s="31"/>
      <c r="G47" s="32"/>
      <c r="H47" s="32"/>
      <c r="I47" s="33"/>
      <c r="J47" s="31"/>
    </row>
    <row r="48" spans="1:10" ht="15" customHeight="1" x14ac:dyDescent="0.3">
      <c r="A48" s="47" t="s">
        <v>1</v>
      </c>
      <c r="B48" s="47"/>
      <c r="C48" s="47"/>
      <c r="D48" s="47"/>
      <c r="E48" s="31"/>
      <c r="F48" s="31"/>
      <c r="G48" s="32"/>
      <c r="H48" s="32"/>
      <c r="I48" s="33"/>
      <c r="J48" s="31"/>
    </row>
    <row r="49" spans="1:10" ht="18.75" x14ac:dyDescent="0.3">
      <c r="A49" s="47" t="s">
        <v>2</v>
      </c>
      <c r="B49" s="47"/>
      <c r="C49" s="47"/>
      <c r="D49" s="47"/>
      <c r="E49" s="31"/>
      <c r="F49" s="31"/>
      <c r="G49" s="35"/>
      <c r="H49" s="35"/>
      <c r="I49" s="33"/>
      <c r="J49" s="31"/>
    </row>
    <row r="50" spans="1:10" ht="18.75" x14ac:dyDescent="0.3">
      <c r="A50" s="48"/>
      <c r="B50" s="48"/>
      <c r="C50" s="48"/>
      <c r="D50" s="48"/>
      <c r="E50" s="31"/>
      <c r="F50" s="31"/>
      <c r="G50" s="35"/>
      <c r="H50" s="35"/>
      <c r="I50" s="33"/>
      <c r="J50" s="31"/>
    </row>
    <row r="51" spans="1:10" ht="18.75" customHeight="1" x14ac:dyDescent="0.3">
      <c r="A51" s="46" t="s">
        <v>36</v>
      </c>
      <c r="B51" s="46"/>
      <c r="C51" s="46"/>
      <c r="D51" s="46"/>
      <c r="E51" s="31"/>
      <c r="F51" s="35" t="s">
        <v>59</v>
      </c>
      <c r="G51" s="35"/>
      <c r="H51" s="35"/>
      <c r="I51" s="33"/>
      <c r="J51" s="31"/>
    </row>
    <row r="52" spans="1:10" ht="18.75" x14ac:dyDescent="0.3">
      <c r="A52" s="47" t="s">
        <v>3</v>
      </c>
      <c r="B52" s="46" t="s">
        <v>35</v>
      </c>
      <c r="C52" s="46"/>
      <c r="D52" s="46"/>
      <c r="E52" s="30"/>
      <c r="F52" s="35"/>
      <c r="G52" s="35"/>
      <c r="H52" s="35"/>
      <c r="I52" s="33"/>
      <c r="J52" s="31"/>
    </row>
    <row r="53" spans="1:10" ht="18.75" x14ac:dyDescent="0.3">
      <c r="A53" s="47" t="s">
        <v>9</v>
      </c>
      <c r="B53" s="47"/>
      <c r="C53" s="47"/>
      <c r="D53" s="47"/>
      <c r="E53" s="34"/>
      <c r="F53" s="31"/>
      <c r="G53" s="31"/>
      <c r="H53" s="31"/>
      <c r="I53" s="33"/>
      <c r="J53" s="31"/>
    </row>
    <row r="54" spans="1:10" ht="15.75" x14ac:dyDescent="0.25">
      <c r="A54" s="31"/>
      <c r="B54" s="31"/>
      <c r="C54" s="31"/>
      <c r="D54" s="31"/>
      <c r="E54" s="31"/>
      <c r="F54" s="36"/>
      <c r="G54" s="31"/>
      <c r="H54" s="31"/>
      <c r="I54" s="33"/>
      <c r="J54" s="31"/>
    </row>
    <row r="55" spans="1:10" ht="18.75" x14ac:dyDescent="0.25">
      <c r="A55" s="65" t="s">
        <v>4</v>
      </c>
      <c r="B55" s="66" t="s">
        <v>11</v>
      </c>
      <c r="C55" s="67" t="s">
        <v>50</v>
      </c>
      <c r="D55" s="68" t="s">
        <v>12</v>
      </c>
      <c r="E55" s="33"/>
      <c r="F55" s="33"/>
      <c r="G55" s="33"/>
      <c r="H55" s="33"/>
      <c r="I55" s="33"/>
      <c r="J55" s="31"/>
    </row>
    <row r="56" spans="1:10" ht="24.75" x14ac:dyDescent="0.25">
      <c r="A56" s="37" t="s">
        <v>39</v>
      </c>
      <c r="B56" s="38">
        <v>49.95</v>
      </c>
      <c r="C56" s="39">
        <v>44.27</v>
      </c>
      <c r="D56" s="40"/>
      <c r="E56" s="31"/>
      <c r="F56" s="33"/>
      <c r="G56" s="33"/>
      <c r="H56" s="33"/>
      <c r="I56" s="33"/>
      <c r="J56" s="31"/>
    </row>
    <row r="57" spans="1:10" ht="24.75" x14ac:dyDescent="0.25">
      <c r="A57" s="37" t="s">
        <v>65</v>
      </c>
      <c r="B57" s="63">
        <v>28.5</v>
      </c>
      <c r="C57" s="64">
        <v>25.85</v>
      </c>
      <c r="D57" s="40"/>
      <c r="E57" s="31"/>
      <c r="F57" s="33"/>
      <c r="G57" s="33"/>
      <c r="H57" s="33"/>
      <c r="I57" s="33"/>
      <c r="J57" s="31"/>
    </row>
    <row r="58" spans="1:10" ht="24.75" x14ac:dyDescent="0.25">
      <c r="A58" s="37" t="s">
        <v>38</v>
      </c>
      <c r="B58" s="63">
        <v>21.7</v>
      </c>
      <c r="C58" s="64">
        <v>19.739999999999998</v>
      </c>
      <c r="D58" s="40"/>
      <c r="E58" s="31"/>
      <c r="F58" s="33"/>
      <c r="G58" s="33"/>
      <c r="H58" s="33"/>
      <c r="I58" s="33"/>
      <c r="J58" s="31"/>
    </row>
    <row r="59" spans="1:10" ht="24.75" x14ac:dyDescent="0.25">
      <c r="A59" s="37" t="s">
        <v>55</v>
      </c>
      <c r="B59" s="63">
        <v>66.7</v>
      </c>
      <c r="C59" s="64">
        <v>58.98</v>
      </c>
      <c r="D59" s="40"/>
      <c r="E59" s="31"/>
      <c r="F59" s="33"/>
      <c r="G59" s="33"/>
      <c r="H59" s="33"/>
      <c r="I59" s="33"/>
      <c r="J59" s="31"/>
    </row>
    <row r="60" spans="1:10" ht="24.75" x14ac:dyDescent="0.25">
      <c r="A60" s="37" t="s">
        <v>54</v>
      </c>
      <c r="B60" s="63">
        <v>30.9</v>
      </c>
      <c r="C60" s="64">
        <v>27.82</v>
      </c>
      <c r="D60" s="40"/>
      <c r="E60" s="31"/>
      <c r="F60" s="41" t="s">
        <v>10</v>
      </c>
      <c r="G60" s="33"/>
      <c r="H60" s="33"/>
      <c r="I60" s="33"/>
      <c r="J60" s="31"/>
    </row>
    <row r="61" spans="1:10" ht="24.75" x14ac:dyDescent="0.25">
      <c r="A61" s="37" t="s">
        <v>66</v>
      </c>
      <c r="B61" s="63">
        <v>31.95</v>
      </c>
      <c r="C61" s="64">
        <v>30.07</v>
      </c>
      <c r="D61" s="40"/>
      <c r="E61" s="31"/>
      <c r="F61" s="31"/>
      <c r="G61" s="31"/>
      <c r="H61" s="31"/>
      <c r="I61" s="31"/>
      <c r="J61" s="31"/>
    </row>
    <row r="62" spans="1:10" ht="24.75" x14ac:dyDescent="0.25">
      <c r="A62" s="37" t="s">
        <v>67</v>
      </c>
      <c r="B62" s="63">
        <v>38.15</v>
      </c>
      <c r="C62" s="64">
        <v>35.200000000000003</v>
      </c>
      <c r="D62" s="40"/>
      <c r="E62" s="31"/>
      <c r="F62" s="31" t="s">
        <v>7</v>
      </c>
      <c r="G62" s="31" t="s">
        <v>8</v>
      </c>
      <c r="I62" s="31"/>
      <c r="J62" s="31"/>
    </row>
    <row r="63" spans="1:10" ht="24.75" x14ac:dyDescent="0.25">
      <c r="A63" s="37" t="s">
        <v>13</v>
      </c>
      <c r="B63" s="63">
        <v>46.9</v>
      </c>
      <c r="C63" s="39">
        <v>42.84</v>
      </c>
      <c r="D63" s="40"/>
      <c r="E63" s="31"/>
      <c r="F63" s="42" t="s">
        <v>6</v>
      </c>
      <c r="G63" s="40"/>
      <c r="H63" s="31"/>
      <c r="I63" s="31"/>
      <c r="J63" s="31"/>
    </row>
    <row r="64" spans="1:10" ht="24.75" x14ac:dyDescent="0.25">
      <c r="A64" s="37" t="s">
        <v>37</v>
      </c>
      <c r="B64" s="63">
        <v>71.75</v>
      </c>
      <c r="C64" s="39">
        <v>65.28</v>
      </c>
      <c r="D64" s="40"/>
      <c r="E64" s="31"/>
      <c r="F64" s="42" t="s">
        <v>32</v>
      </c>
      <c r="G64" s="40"/>
      <c r="H64" s="31"/>
      <c r="I64" s="31"/>
      <c r="J64" s="31"/>
    </row>
    <row r="65" spans="1:10" ht="24.75" x14ac:dyDescent="0.25">
      <c r="A65" s="37" t="s">
        <v>85</v>
      </c>
      <c r="B65" s="63">
        <v>33.049999999999997</v>
      </c>
      <c r="C65" s="39">
        <v>30.48</v>
      </c>
      <c r="D65" s="40"/>
      <c r="E65" s="31"/>
      <c r="F65" s="31"/>
      <c r="G65" s="31"/>
      <c r="H65" s="31"/>
      <c r="I65" s="31"/>
      <c r="J65" s="31"/>
    </row>
    <row r="66" spans="1:10" ht="24.75" x14ac:dyDescent="0.25">
      <c r="A66" s="37" t="s">
        <v>86</v>
      </c>
      <c r="B66" s="63">
        <v>41.1</v>
      </c>
      <c r="C66" s="39">
        <v>28.17</v>
      </c>
      <c r="D66" s="40"/>
      <c r="E66" s="31"/>
      <c r="F66" s="31"/>
      <c r="G66" s="31"/>
      <c r="H66" s="31"/>
      <c r="I66" s="31"/>
      <c r="J66" s="31"/>
    </row>
    <row r="67" spans="1:10" ht="24.75" x14ac:dyDescent="0.25">
      <c r="A67" s="37" t="s">
        <v>87</v>
      </c>
      <c r="B67" s="63">
        <v>14.65</v>
      </c>
      <c r="C67" s="39">
        <v>12.21</v>
      </c>
      <c r="D67" s="40"/>
      <c r="E67" s="31"/>
      <c r="F67" s="31"/>
      <c r="G67" s="31"/>
      <c r="H67" s="31"/>
      <c r="I67" s="31"/>
      <c r="J67" s="31"/>
    </row>
    <row r="68" spans="1:10" ht="24.75" x14ac:dyDescent="0.25">
      <c r="A68" s="37" t="s">
        <v>88</v>
      </c>
      <c r="B68" s="63">
        <v>34.049999999999997</v>
      </c>
      <c r="C68" s="39">
        <v>30.45</v>
      </c>
      <c r="D68" s="40"/>
    </row>
    <row r="69" spans="1:10" ht="18.75" x14ac:dyDescent="0.3">
      <c r="B69" s="44" t="s">
        <v>5</v>
      </c>
      <c r="C69" s="43"/>
      <c r="D69" s="40"/>
    </row>
    <row r="75" spans="1:10" x14ac:dyDescent="0.25">
      <c r="F75" s="2"/>
      <c r="G75" s="2"/>
      <c r="H75" s="2"/>
      <c r="I75" s="2"/>
    </row>
    <row r="76" spans="1:10" x14ac:dyDescent="0.25">
      <c r="F76" s="2"/>
      <c r="G76" s="2"/>
      <c r="H76" s="2"/>
      <c r="I76" s="2"/>
    </row>
  </sheetData>
  <printOptions horizontalCentered="1" verticalCentered="1"/>
  <pageMargins left="0" right="0" top="0" bottom="0" header="0" footer="0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K76"/>
  <sheetViews>
    <sheetView view="pageLayout" topLeftCell="A31" zoomScaleNormal="85" workbookViewId="0">
      <selection activeCell="I71" sqref="I71"/>
    </sheetView>
  </sheetViews>
  <sheetFormatPr baseColWidth="10" defaultColWidth="11.42578125" defaultRowHeight="15" x14ac:dyDescent="0.25"/>
  <cols>
    <col min="1" max="1" width="32.85546875" bestFit="1" customWidth="1"/>
    <col min="2" max="2" width="7.140625" customWidth="1"/>
    <col min="3" max="3" width="8.7109375" customWidth="1"/>
    <col min="4" max="4" width="5.28515625" customWidth="1"/>
    <col min="5" max="5" width="39.42578125" bestFit="1" customWidth="1"/>
    <col min="6" max="6" width="8.42578125" bestFit="1" customWidth="1"/>
  </cols>
  <sheetData>
    <row r="6" spans="1:8" ht="18" customHeight="1" x14ac:dyDescent="0.25">
      <c r="A6" s="5" t="s">
        <v>0</v>
      </c>
      <c r="B6" s="5"/>
      <c r="C6" s="5"/>
      <c r="E6" s="73" t="s">
        <v>48</v>
      </c>
      <c r="F6" s="73"/>
      <c r="G6" s="73"/>
    </row>
    <row r="7" spans="1:8" ht="18" customHeight="1" x14ac:dyDescent="0.25">
      <c r="A7" s="7" t="s">
        <v>1</v>
      </c>
      <c r="B7" s="7"/>
      <c r="C7" s="7"/>
      <c r="E7" s="73"/>
      <c r="F7" s="73"/>
      <c r="G7" s="73"/>
    </row>
    <row r="8" spans="1:8" ht="18" customHeight="1" x14ac:dyDescent="0.25">
      <c r="A8" s="7" t="s">
        <v>2</v>
      </c>
      <c r="B8" s="7"/>
      <c r="C8" s="7"/>
      <c r="E8" t="s">
        <v>7</v>
      </c>
      <c r="G8" t="s">
        <v>8</v>
      </c>
    </row>
    <row r="9" spans="1:8" ht="18" customHeight="1" x14ac:dyDescent="0.25">
      <c r="E9" s="6" t="s">
        <v>6</v>
      </c>
      <c r="F9" s="3"/>
    </row>
    <row r="10" spans="1:8" ht="18" customHeight="1" x14ac:dyDescent="0.25">
      <c r="A10" s="5" t="s">
        <v>36</v>
      </c>
      <c r="B10" s="5"/>
      <c r="C10" s="5"/>
      <c r="E10" s="6" t="s">
        <v>32</v>
      </c>
      <c r="F10" s="3"/>
    </row>
    <row r="11" spans="1:8" ht="18" customHeight="1" x14ac:dyDescent="0.25">
      <c r="A11" s="7" t="s">
        <v>3</v>
      </c>
      <c r="B11" s="5" t="s">
        <v>35</v>
      </c>
      <c r="C11" s="5"/>
    </row>
    <row r="12" spans="1:8" ht="18" customHeight="1" x14ac:dyDescent="0.25">
      <c r="A12" s="7" t="s">
        <v>9</v>
      </c>
      <c r="B12" s="7"/>
      <c r="C12" s="7"/>
      <c r="D12" s="7"/>
      <c r="E12" s="12" t="s">
        <v>53</v>
      </c>
    </row>
    <row r="13" spans="1:8" x14ac:dyDescent="0.25">
      <c r="E13" s="12" t="s">
        <v>52</v>
      </c>
    </row>
    <row r="14" spans="1:8" s="2" customFormat="1" x14ac:dyDescent="0.25">
      <c r="A14" s="69" t="s">
        <v>24</v>
      </c>
      <c r="B14" s="70" t="s">
        <v>11</v>
      </c>
      <c r="C14" s="70" t="s">
        <v>12</v>
      </c>
      <c r="D14" s="9"/>
      <c r="E14" s="69" t="s">
        <v>25</v>
      </c>
      <c r="F14" s="70" t="s">
        <v>11</v>
      </c>
      <c r="G14" s="70" t="s">
        <v>12</v>
      </c>
    </row>
    <row r="15" spans="1:8" ht="13.5" customHeight="1" x14ac:dyDescent="0.25">
      <c r="A15" s="19" t="s">
        <v>14</v>
      </c>
      <c r="B15" s="20">
        <v>8.25</v>
      </c>
      <c r="C15" s="21"/>
      <c r="D15" s="22">
        <f>B15*C15</f>
        <v>0</v>
      </c>
      <c r="E15" s="19" t="s">
        <v>83</v>
      </c>
      <c r="F15" s="23">
        <v>33.4</v>
      </c>
      <c r="G15" s="24"/>
      <c r="H15" s="10">
        <f>F15*G15</f>
        <v>0</v>
      </c>
    </row>
    <row r="16" spans="1:8" ht="13.5" customHeight="1" x14ac:dyDescent="0.25">
      <c r="A16" s="19" t="s">
        <v>60</v>
      </c>
      <c r="B16" s="20">
        <v>8.25</v>
      </c>
      <c r="C16" s="21"/>
      <c r="D16" s="22">
        <f t="shared" ref="D16:D31" si="0">B16*C16</f>
        <v>0</v>
      </c>
      <c r="E16" s="19" t="s">
        <v>68</v>
      </c>
      <c r="F16" s="23">
        <v>18.600000000000001</v>
      </c>
      <c r="G16" s="24"/>
      <c r="H16" s="10">
        <f t="shared" ref="H16:H26" si="1">F16*G16</f>
        <v>0</v>
      </c>
    </row>
    <row r="17" spans="1:8" ht="14.25" customHeight="1" x14ac:dyDescent="0.25">
      <c r="A17" s="19" t="s">
        <v>49</v>
      </c>
      <c r="B17" s="20">
        <v>5.95</v>
      </c>
      <c r="C17" s="21"/>
      <c r="D17" s="22">
        <f t="shared" si="0"/>
        <v>0</v>
      </c>
      <c r="E17" s="54" t="s">
        <v>91</v>
      </c>
      <c r="F17" s="23">
        <v>4.95</v>
      </c>
      <c r="G17" s="24"/>
      <c r="H17" s="10">
        <f t="shared" si="1"/>
        <v>0</v>
      </c>
    </row>
    <row r="18" spans="1:8" ht="12.75" customHeight="1" x14ac:dyDescent="0.25">
      <c r="A18" s="19" t="s">
        <v>40</v>
      </c>
      <c r="B18" s="20">
        <v>11.9</v>
      </c>
      <c r="C18" s="21"/>
      <c r="D18" s="22">
        <f t="shared" si="0"/>
        <v>0</v>
      </c>
      <c r="E18" s="54" t="s">
        <v>69</v>
      </c>
      <c r="F18" s="23">
        <v>6.4</v>
      </c>
      <c r="G18" s="24"/>
      <c r="H18" s="10">
        <f t="shared" si="1"/>
        <v>0</v>
      </c>
    </row>
    <row r="19" spans="1:8" ht="14.25" customHeight="1" x14ac:dyDescent="0.25">
      <c r="A19" s="19" t="s">
        <v>15</v>
      </c>
      <c r="B19" s="20">
        <v>5.25</v>
      </c>
      <c r="C19" s="21"/>
      <c r="D19" s="22">
        <f t="shared" si="0"/>
        <v>0</v>
      </c>
      <c r="E19" s="54" t="s">
        <v>70</v>
      </c>
      <c r="F19" s="23">
        <v>6.2</v>
      </c>
      <c r="G19" s="24"/>
      <c r="H19" s="10">
        <f t="shared" si="1"/>
        <v>0</v>
      </c>
    </row>
    <row r="20" spans="1:8" ht="14.25" customHeight="1" x14ac:dyDescent="0.25">
      <c r="A20" s="19" t="s">
        <v>89</v>
      </c>
      <c r="B20" s="20">
        <v>6.4</v>
      </c>
      <c r="C20" s="21"/>
      <c r="D20" s="22">
        <f t="shared" si="0"/>
        <v>0</v>
      </c>
      <c r="E20" s="54" t="s">
        <v>71</v>
      </c>
      <c r="F20" s="23">
        <v>6.7</v>
      </c>
      <c r="G20" s="24"/>
      <c r="H20" s="10">
        <f t="shared" si="1"/>
        <v>0</v>
      </c>
    </row>
    <row r="21" spans="1:8" ht="14.25" customHeight="1" x14ac:dyDescent="0.25">
      <c r="A21" s="19" t="s">
        <v>16</v>
      </c>
      <c r="B21" s="20">
        <v>10.7</v>
      </c>
      <c r="C21" s="21"/>
      <c r="D21" s="22">
        <f t="shared" si="0"/>
        <v>0</v>
      </c>
      <c r="E21" s="54"/>
      <c r="F21" s="23"/>
      <c r="G21" s="24"/>
      <c r="H21" s="10">
        <f t="shared" si="1"/>
        <v>0</v>
      </c>
    </row>
    <row r="22" spans="1:8" ht="14.25" customHeight="1" x14ac:dyDescent="0.25">
      <c r="A22" s="19" t="s">
        <v>41</v>
      </c>
      <c r="B22" s="20">
        <v>12.1</v>
      </c>
      <c r="C22" s="21"/>
      <c r="D22" s="22">
        <f t="shared" si="0"/>
        <v>0</v>
      </c>
      <c r="E22" s="19" t="s">
        <v>103</v>
      </c>
      <c r="F22" s="23">
        <v>9.25</v>
      </c>
      <c r="G22" s="24"/>
      <c r="H22" s="10">
        <f t="shared" si="1"/>
        <v>0</v>
      </c>
    </row>
    <row r="23" spans="1:8" ht="12.75" customHeight="1" x14ac:dyDescent="0.25">
      <c r="A23" s="19" t="s">
        <v>58</v>
      </c>
      <c r="B23" s="20">
        <v>11.95</v>
      </c>
      <c r="C23" s="21"/>
      <c r="D23" s="22">
        <f t="shared" si="0"/>
        <v>0</v>
      </c>
      <c r="E23" s="19" t="s">
        <v>92</v>
      </c>
      <c r="F23" s="23"/>
      <c r="G23" s="24"/>
      <c r="H23" s="10">
        <f t="shared" si="1"/>
        <v>0</v>
      </c>
    </row>
    <row r="24" spans="1:8" ht="12.75" customHeight="1" x14ac:dyDescent="0.25">
      <c r="A24" s="19" t="s">
        <v>42</v>
      </c>
      <c r="B24" s="20">
        <v>11.95</v>
      </c>
      <c r="C24" s="21"/>
      <c r="D24" s="22">
        <f t="shared" si="0"/>
        <v>0</v>
      </c>
      <c r="E24" s="49" t="s">
        <v>94</v>
      </c>
      <c r="F24" s="50">
        <v>6.75</v>
      </c>
      <c r="G24" s="24"/>
      <c r="H24" s="10">
        <f t="shared" si="1"/>
        <v>0</v>
      </c>
    </row>
    <row r="25" spans="1:8" x14ac:dyDescent="0.25">
      <c r="A25" s="19" t="s">
        <v>17</v>
      </c>
      <c r="B25" s="20">
        <v>9.85</v>
      </c>
      <c r="C25" s="21"/>
      <c r="D25" s="22">
        <f t="shared" si="0"/>
        <v>0</v>
      </c>
      <c r="E25" s="19" t="s">
        <v>93</v>
      </c>
      <c r="F25" s="23">
        <v>5.5</v>
      </c>
      <c r="G25" s="24"/>
      <c r="H25" s="10">
        <f t="shared" si="1"/>
        <v>0</v>
      </c>
    </row>
    <row r="26" spans="1:8" x14ac:dyDescent="0.25">
      <c r="A26" s="19" t="s">
        <v>105</v>
      </c>
      <c r="B26" s="20">
        <v>5.6</v>
      </c>
      <c r="C26" s="21"/>
      <c r="D26" s="22">
        <f t="shared" si="0"/>
        <v>0</v>
      </c>
      <c r="E26" s="19"/>
      <c r="F26" s="23"/>
      <c r="G26" s="24"/>
      <c r="H26" s="10">
        <f t="shared" si="1"/>
        <v>0</v>
      </c>
    </row>
    <row r="27" spans="1:8" x14ac:dyDescent="0.25">
      <c r="A27" s="19" t="s">
        <v>104</v>
      </c>
      <c r="B27" s="20">
        <v>5.6</v>
      </c>
      <c r="C27" s="21"/>
      <c r="D27" s="22">
        <f t="shared" si="0"/>
        <v>0</v>
      </c>
      <c r="F27" s="25" t="s">
        <v>5</v>
      </c>
      <c r="G27" s="26">
        <f>SUM(H15:H26)</f>
        <v>0</v>
      </c>
      <c r="H27" s="10"/>
    </row>
    <row r="28" spans="1:8" x14ac:dyDescent="0.25">
      <c r="A28" s="19" t="s">
        <v>18</v>
      </c>
      <c r="B28" s="20">
        <v>7.5</v>
      </c>
      <c r="C28" s="21"/>
      <c r="D28" s="22">
        <f t="shared" si="0"/>
        <v>0</v>
      </c>
      <c r="G28" s="62"/>
      <c r="H28" s="10">
        <f>F24*G28</f>
        <v>0</v>
      </c>
    </row>
    <row r="29" spans="1:8" x14ac:dyDescent="0.25">
      <c r="A29" s="19" t="s">
        <v>28</v>
      </c>
      <c r="B29" s="20">
        <v>2.7</v>
      </c>
      <c r="C29" s="21"/>
      <c r="D29" s="22">
        <f t="shared" si="0"/>
        <v>0</v>
      </c>
      <c r="E29" s="71" t="s">
        <v>27</v>
      </c>
      <c r="F29" s="70" t="s">
        <v>11</v>
      </c>
      <c r="G29" s="72" t="s">
        <v>12</v>
      </c>
      <c r="H29" s="10"/>
    </row>
    <row r="30" spans="1:8" x14ac:dyDescent="0.25">
      <c r="A30" s="19" t="s">
        <v>29</v>
      </c>
      <c r="B30" s="20">
        <v>2.7</v>
      </c>
      <c r="C30" s="21"/>
      <c r="D30" s="22">
        <f t="shared" si="0"/>
        <v>0</v>
      </c>
      <c r="E30" s="19" t="s">
        <v>30</v>
      </c>
      <c r="F30" s="20"/>
      <c r="G30" s="24"/>
      <c r="H30" s="10"/>
    </row>
    <row r="31" spans="1:8" x14ac:dyDescent="0.25">
      <c r="A31" s="19" t="s">
        <v>43</v>
      </c>
      <c r="B31" s="20">
        <v>2.7</v>
      </c>
      <c r="C31" s="21"/>
      <c r="D31" s="22">
        <f t="shared" si="0"/>
        <v>0</v>
      </c>
      <c r="E31" s="58" t="s">
        <v>74</v>
      </c>
      <c r="F31" s="20">
        <v>5.0999999999999996</v>
      </c>
      <c r="G31" s="24"/>
      <c r="H31" s="10">
        <f>F31*G31</f>
        <v>0</v>
      </c>
    </row>
    <row r="32" spans="1:8" x14ac:dyDescent="0.25">
      <c r="A32" s="2"/>
      <c r="B32" s="25" t="s">
        <v>5</v>
      </c>
      <c r="C32" s="26">
        <f>SUM(D15:D31)</f>
        <v>0</v>
      </c>
      <c r="D32" s="27"/>
      <c r="E32" s="58" t="s">
        <v>95</v>
      </c>
      <c r="F32" s="20">
        <v>5.3</v>
      </c>
      <c r="G32" s="24"/>
      <c r="H32" s="10">
        <f t="shared" ref="H32:H48" si="2">F32*G32</f>
        <v>0</v>
      </c>
    </row>
    <row r="33" spans="1:8" x14ac:dyDescent="0.25">
      <c r="D33" s="27"/>
      <c r="E33" s="58" t="s">
        <v>75</v>
      </c>
      <c r="F33" s="20">
        <v>4.1500000000000004</v>
      </c>
      <c r="G33" s="24"/>
      <c r="H33" s="10">
        <f t="shared" si="2"/>
        <v>0</v>
      </c>
    </row>
    <row r="34" spans="1:8" ht="15" customHeight="1" x14ac:dyDescent="0.25">
      <c r="A34" s="69" t="s">
        <v>26</v>
      </c>
      <c r="B34" s="70" t="s">
        <v>11</v>
      </c>
      <c r="C34" s="70" t="s">
        <v>12</v>
      </c>
      <c r="D34" s="22"/>
      <c r="E34" s="58" t="s">
        <v>107</v>
      </c>
      <c r="F34" s="20">
        <v>5.5</v>
      </c>
      <c r="G34" s="24"/>
      <c r="H34" s="10">
        <f t="shared" si="2"/>
        <v>0</v>
      </c>
    </row>
    <row r="35" spans="1:8" x14ac:dyDescent="0.25">
      <c r="A35" s="19" t="s">
        <v>22</v>
      </c>
      <c r="B35" s="20"/>
      <c r="C35" s="24"/>
      <c r="D35" s="22">
        <f>B35*C35</f>
        <v>0</v>
      </c>
      <c r="E35" s="58" t="s">
        <v>108</v>
      </c>
      <c r="F35" s="20">
        <v>5.8</v>
      </c>
      <c r="G35" s="24"/>
      <c r="H35" s="10">
        <f t="shared" si="2"/>
        <v>0</v>
      </c>
    </row>
    <row r="36" spans="1:8" x14ac:dyDescent="0.25">
      <c r="A36" s="57" t="s">
        <v>73</v>
      </c>
      <c r="B36" s="56"/>
      <c r="C36" s="24"/>
      <c r="D36" s="22">
        <f t="shared" ref="D36:D46" si="3">B36*C36</f>
        <v>0</v>
      </c>
      <c r="E36" s="58" t="s">
        <v>76</v>
      </c>
      <c r="F36" s="20">
        <v>4.3499999999999996</v>
      </c>
      <c r="G36" s="24"/>
      <c r="H36" s="10">
        <f t="shared" si="2"/>
        <v>0</v>
      </c>
    </row>
    <row r="37" spans="1:8" x14ac:dyDescent="0.25">
      <c r="A37" s="19" t="s">
        <v>21</v>
      </c>
      <c r="B37" s="23">
        <v>6.8</v>
      </c>
      <c r="C37" s="24"/>
      <c r="D37" s="22">
        <f t="shared" si="3"/>
        <v>0</v>
      </c>
      <c r="E37" s="58" t="s">
        <v>96</v>
      </c>
      <c r="F37" s="20">
        <v>5.2</v>
      </c>
      <c r="G37" s="24"/>
      <c r="H37" s="10">
        <f t="shared" si="2"/>
        <v>0</v>
      </c>
    </row>
    <row r="38" spans="1:8" x14ac:dyDescent="0.25">
      <c r="A38" s="19" t="s">
        <v>20</v>
      </c>
      <c r="B38" s="23">
        <v>5.35</v>
      </c>
      <c r="C38" s="24"/>
      <c r="D38" s="22">
        <f t="shared" si="3"/>
        <v>0</v>
      </c>
      <c r="E38" s="58" t="s">
        <v>97</v>
      </c>
      <c r="F38" s="20">
        <v>5.2</v>
      </c>
      <c r="G38" s="24"/>
      <c r="H38" s="10">
        <f t="shared" si="2"/>
        <v>0</v>
      </c>
    </row>
    <row r="39" spans="1:8" x14ac:dyDescent="0.25">
      <c r="A39" s="49"/>
      <c r="B39" s="50"/>
      <c r="C39" s="24"/>
      <c r="D39" s="22">
        <f t="shared" si="3"/>
        <v>0</v>
      </c>
      <c r="E39" s="58" t="s">
        <v>98</v>
      </c>
      <c r="F39" s="20">
        <v>4.45</v>
      </c>
      <c r="G39" s="24"/>
      <c r="H39" s="10">
        <f t="shared" si="2"/>
        <v>0</v>
      </c>
    </row>
    <row r="40" spans="1:8" x14ac:dyDescent="0.25">
      <c r="A40" s="19"/>
      <c r="B40" s="23"/>
      <c r="C40" s="24"/>
      <c r="D40" s="22">
        <f t="shared" si="3"/>
        <v>0</v>
      </c>
      <c r="E40" s="58" t="s">
        <v>99</v>
      </c>
      <c r="F40" s="20">
        <v>6.25</v>
      </c>
      <c r="G40" s="24"/>
      <c r="H40" s="10">
        <f t="shared" si="2"/>
        <v>0</v>
      </c>
    </row>
    <row r="41" spans="1:8" x14ac:dyDescent="0.25">
      <c r="A41" s="19" t="s">
        <v>23</v>
      </c>
      <c r="B41" s="23">
        <v>1.95</v>
      </c>
      <c r="C41" s="24"/>
      <c r="D41" s="22">
        <f t="shared" si="3"/>
        <v>0</v>
      </c>
      <c r="E41" s="19" t="s">
        <v>31</v>
      </c>
      <c r="F41" s="20"/>
      <c r="G41" s="24"/>
      <c r="H41" s="10">
        <f t="shared" si="2"/>
        <v>0</v>
      </c>
    </row>
    <row r="42" spans="1:8" x14ac:dyDescent="0.25">
      <c r="A42" s="19" t="s">
        <v>106</v>
      </c>
      <c r="B42" s="23">
        <v>4.95</v>
      </c>
      <c r="C42" s="24"/>
      <c r="D42" s="22">
        <f t="shared" si="3"/>
        <v>0</v>
      </c>
      <c r="E42" s="58" t="s">
        <v>100</v>
      </c>
      <c r="F42" s="20">
        <v>3.8</v>
      </c>
      <c r="G42" s="24"/>
      <c r="H42" s="10">
        <f t="shared" si="2"/>
        <v>0</v>
      </c>
    </row>
    <row r="43" spans="1:8" x14ac:dyDescent="0.25">
      <c r="A43" s="19" t="s">
        <v>61</v>
      </c>
      <c r="B43" s="23">
        <v>6.25</v>
      </c>
      <c r="C43" s="24"/>
      <c r="D43" s="22">
        <f t="shared" si="3"/>
        <v>0</v>
      </c>
      <c r="E43" s="58" t="s">
        <v>77</v>
      </c>
      <c r="F43" s="20">
        <v>3.7</v>
      </c>
      <c r="G43" s="24"/>
      <c r="H43" s="10">
        <f t="shared" si="2"/>
        <v>0</v>
      </c>
    </row>
    <row r="44" spans="1:8" x14ac:dyDescent="0.25">
      <c r="A44" s="19" t="s">
        <v>19</v>
      </c>
      <c r="B44" s="23">
        <v>3.9</v>
      </c>
      <c r="C44" s="24"/>
      <c r="D44" s="22">
        <f t="shared" si="3"/>
        <v>0</v>
      </c>
      <c r="E44" s="58" t="s">
        <v>79</v>
      </c>
      <c r="F44" s="20">
        <v>3.6</v>
      </c>
      <c r="G44" s="24"/>
      <c r="H44" s="10">
        <f t="shared" si="2"/>
        <v>0</v>
      </c>
    </row>
    <row r="45" spans="1:8" x14ac:dyDescent="0.25">
      <c r="A45" s="49" t="s">
        <v>62</v>
      </c>
      <c r="B45" s="50">
        <v>4.4000000000000004</v>
      </c>
      <c r="C45" s="24"/>
      <c r="D45" s="22">
        <f t="shared" si="3"/>
        <v>0</v>
      </c>
      <c r="E45" s="58" t="s">
        <v>78</v>
      </c>
      <c r="F45" s="20">
        <v>3.2</v>
      </c>
      <c r="G45" s="24"/>
      <c r="H45" s="10">
        <f t="shared" si="2"/>
        <v>0</v>
      </c>
    </row>
    <row r="46" spans="1:8" x14ac:dyDescent="0.25">
      <c r="A46" s="19"/>
      <c r="B46" s="23"/>
      <c r="C46" s="24"/>
      <c r="D46" s="22">
        <f t="shared" si="3"/>
        <v>0</v>
      </c>
      <c r="E46" s="55" t="s">
        <v>101</v>
      </c>
      <c r="F46" s="20">
        <v>4.1500000000000004</v>
      </c>
      <c r="G46" s="24"/>
      <c r="H46" s="10">
        <f t="shared" si="2"/>
        <v>0</v>
      </c>
    </row>
    <row r="47" spans="1:8" x14ac:dyDescent="0.25">
      <c r="B47" s="61" t="s">
        <v>5</v>
      </c>
      <c r="C47" s="26">
        <f>SUM(D35:D46)</f>
        <v>0</v>
      </c>
      <c r="D47" s="22">
        <f>B46*C46</f>
        <v>0</v>
      </c>
      <c r="E47" s="58" t="s">
        <v>109</v>
      </c>
      <c r="F47" s="59">
        <v>4.25</v>
      </c>
      <c r="G47" s="24"/>
      <c r="H47" s="10">
        <f t="shared" si="2"/>
        <v>0</v>
      </c>
    </row>
    <row r="48" spans="1:8" x14ac:dyDescent="0.25">
      <c r="A48" s="51"/>
      <c r="D48" s="22"/>
      <c r="E48" s="29" t="s">
        <v>72</v>
      </c>
      <c r="F48" s="20">
        <v>4.1500000000000004</v>
      </c>
      <c r="G48" s="24"/>
      <c r="H48" s="10">
        <f t="shared" si="2"/>
        <v>0</v>
      </c>
    </row>
    <row r="49" spans="1:11" x14ac:dyDescent="0.25">
      <c r="A49" s="52"/>
      <c r="B49" s="60"/>
      <c r="C49" s="2"/>
      <c r="D49" s="22">
        <f t="shared" ref="D49:D56" si="4">B49*C49</f>
        <v>0</v>
      </c>
      <c r="E49" s="2"/>
      <c r="F49" s="25" t="s">
        <v>5</v>
      </c>
      <c r="G49" s="28">
        <f>SUM(H31:H48)</f>
        <v>0</v>
      </c>
      <c r="H49" s="10"/>
    </row>
    <row r="50" spans="1:11" x14ac:dyDescent="0.25">
      <c r="A50" s="51"/>
      <c r="B50" s="60"/>
      <c r="C50" s="2"/>
      <c r="D50" s="22">
        <f t="shared" si="4"/>
        <v>0</v>
      </c>
      <c r="H50" s="10">
        <f>F44*G45</f>
        <v>0</v>
      </c>
    </row>
    <row r="51" spans="1:11" x14ac:dyDescent="0.25">
      <c r="A51" s="71" t="s">
        <v>56</v>
      </c>
      <c r="B51" s="72" t="s">
        <v>11</v>
      </c>
      <c r="C51" s="72" t="s">
        <v>12</v>
      </c>
      <c r="D51" s="22"/>
      <c r="E51" s="69" t="s">
        <v>44</v>
      </c>
      <c r="F51" s="70" t="s">
        <v>11</v>
      </c>
      <c r="G51" s="70" t="s">
        <v>12</v>
      </c>
      <c r="H51" s="10">
        <f>F45*G46</f>
        <v>0</v>
      </c>
    </row>
    <row r="52" spans="1:11" x14ac:dyDescent="0.25">
      <c r="A52" s="19" t="s">
        <v>90</v>
      </c>
      <c r="B52" s="23">
        <v>6.9</v>
      </c>
      <c r="C52" s="24"/>
      <c r="D52" s="22">
        <f>B52*C52</f>
        <v>0</v>
      </c>
      <c r="E52" s="19" t="s">
        <v>45</v>
      </c>
      <c r="F52" s="20">
        <v>5.2</v>
      </c>
      <c r="G52" s="24"/>
      <c r="H52" s="10">
        <f>F46*G47</f>
        <v>0</v>
      </c>
    </row>
    <row r="53" spans="1:11" x14ac:dyDescent="0.25">
      <c r="A53" s="19" t="s">
        <v>84</v>
      </c>
      <c r="B53" s="23">
        <v>5</v>
      </c>
      <c r="C53" s="24"/>
      <c r="D53" s="22">
        <f>B53*C53</f>
        <v>0</v>
      </c>
      <c r="E53" s="19" t="s">
        <v>63</v>
      </c>
      <c r="F53" s="20">
        <v>5.9</v>
      </c>
      <c r="G53" s="24"/>
      <c r="H53" s="10">
        <f>F48*G48</f>
        <v>0</v>
      </c>
    </row>
    <row r="54" spans="1:11" x14ac:dyDescent="0.25">
      <c r="A54" s="51"/>
      <c r="B54" s="61" t="s">
        <v>5</v>
      </c>
      <c r="C54" s="26">
        <f>SUM(D52:D53)</f>
        <v>0</v>
      </c>
      <c r="D54" s="22"/>
      <c r="E54" s="19" t="s">
        <v>46</v>
      </c>
      <c r="F54" s="20">
        <v>2.1</v>
      </c>
      <c r="G54" s="24"/>
      <c r="H54" s="10"/>
    </row>
    <row r="55" spans="1:11" x14ac:dyDescent="0.25">
      <c r="A55" s="51"/>
      <c r="B55" s="60"/>
      <c r="C55" s="2"/>
      <c r="D55" s="22"/>
      <c r="E55" s="19" t="s">
        <v>102</v>
      </c>
      <c r="F55" s="20">
        <v>4.1500000000000004</v>
      </c>
      <c r="G55" s="24"/>
      <c r="H55" s="10"/>
    </row>
    <row r="56" spans="1:11" x14ac:dyDescent="0.25">
      <c r="A56" s="51"/>
      <c r="B56" s="53"/>
      <c r="C56" s="2"/>
      <c r="D56" s="22">
        <f t="shared" si="4"/>
        <v>0</v>
      </c>
      <c r="F56" s="25" t="s">
        <v>5</v>
      </c>
      <c r="G56" s="26">
        <f>SUM(H57:H61)</f>
        <v>0</v>
      </c>
      <c r="H56" s="10"/>
    </row>
    <row r="57" spans="1:11" x14ac:dyDescent="0.25">
      <c r="A57" s="2"/>
      <c r="D57" s="27"/>
      <c r="H57" s="10"/>
    </row>
    <row r="58" spans="1:11" x14ac:dyDescent="0.25">
      <c r="A58" s="2"/>
      <c r="B58" s="2"/>
      <c r="C58" s="2"/>
      <c r="D58" s="22"/>
      <c r="E58" s="69" t="s">
        <v>51</v>
      </c>
      <c r="F58" s="2"/>
      <c r="G58" s="2"/>
      <c r="H58" s="10"/>
    </row>
    <row r="59" spans="1:11" x14ac:dyDescent="0.25">
      <c r="D59" s="22"/>
      <c r="E59" s="29" t="s">
        <v>33</v>
      </c>
      <c r="F59" s="20">
        <v>1.7</v>
      </c>
      <c r="G59" s="24"/>
      <c r="H59" s="10">
        <f>F59*G59</f>
        <v>0</v>
      </c>
    </row>
    <row r="60" spans="1:11" x14ac:dyDescent="0.25">
      <c r="D60" s="22"/>
      <c r="E60" s="29" t="s">
        <v>34</v>
      </c>
      <c r="F60" s="20">
        <v>2.1</v>
      </c>
      <c r="G60" s="24"/>
      <c r="H60" s="10">
        <f t="shared" ref="H60:H65" si="5">F60*G60</f>
        <v>0</v>
      </c>
    </row>
    <row r="61" spans="1:11" x14ac:dyDescent="0.25">
      <c r="D61" s="22"/>
      <c r="E61" s="29" t="s">
        <v>80</v>
      </c>
      <c r="F61" s="20">
        <v>5.25</v>
      </c>
      <c r="G61" s="24"/>
      <c r="H61" s="10">
        <f t="shared" si="5"/>
        <v>0</v>
      </c>
    </row>
    <row r="62" spans="1:11" x14ac:dyDescent="0.25">
      <c r="A62" s="51"/>
      <c r="B62" s="60"/>
      <c r="C62" s="2"/>
      <c r="D62" s="22"/>
      <c r="E62" s="29" t="s">
        <v>57</v>
      </c>
      <c r="F62" s="20">
        <v>2.95</v>
      </c>
      <c r="G62" s="24"/>
      <c r="H62" s="10">
        <f t="shared" si="5"/>
        <v>0</v>
      </c>
      <c r="J62" s="13"/>
    </row>
    <row r="63" spans="1:11" x14ac:dyDescent="0.25">
      <c r="C63" s="2"/>
      <c r="D63" s="22"/>
      <c r="E63" s="29" t="s">
        <v>81</v>
      </c>
      <c r="F63" s="20">
        <v>4.0999999999999996</v>
      </c>
      <c r="G63" s="24"/>
      <c r="H63" s="10">
        <f t="shared" si="5"/>
        <v>0</v>
      </c>
      <c r="J63" s="14"/>
      <c r="K63" s="14"/>
    </row>
    <row r="64" spans="1:11" x14ac:dyDescent="0.25">
      <c r="A64" s="51"/>
      <c r="B64" s="60"/>
      <c r="C64" s="2"/>
      <c r="D64" s="22"/>
      <c r="E64" s="29" t="s">
        <v>64</v>
      </c>
      <c r="F64" s="20">
        <v>4.5</v>
      </c>
      <c r="G64" s="24"/>
      <c r="H64" s="10">
        <f t="shared" si="5"/>
        <v>0</v>
      </c>
      <c r="J64" s="15"/>
      <c r="K64" s="16"/>
    </row>
    <row r="65" spans="1:11" x14ac:dyDescent="0.25">
      <c r="A65" s="51"/>
      <c r="B65" s="53"/>
      <c r="C65" s="2"/>
      <c r="D65" s="22"/>
      <c r="E65" s="29" t="s">
        <v>82</v>
      </c>
      <c r="F65" s="20">
        <v>7.45</v>
      </c>
      <c r="G65" s="24"/>
      <c r="H65" s="10">
        <f t="shared" si="5"/>
        <v>0</v>
      </c>
      <c r="J65" s="15"/>
      <c r="K65" s="16"/>
    </row>
    <row r="66" spans="1:11" x14ac:dyDescent="0.25">
      <c r="A66" s="51"/>
      <c r="B66" s="53"/>
      <c r="C66" s="2"/>
      <c r="D66" s="22">
        <f t="shared" ref="D66:D67" si="6">B66*C66</f>
        <v>0</v>
      </c>
      <c r="E66" s="2"/>
      <c r="F66" s="25" t="s">
        <v>5</v>
      </c>
      <c r="G66" s="28">
        <f>SUM(H59:H65)</f>
        <v>0</v>
      </c>
      <c r="H66" s="10">
        <f t="shared" ref="H66:H71" si="7">F60*G60</f>
        <v>0</v>
      </c>
    </row>
    <row r="67" spans="1:11" x14ac:dyDescent="0.25">
      <c r="A67" s="52"/>
      <c r="B67" s="53"/>
      <c r="C67" s="2"/>
      <c r="D67" s="22">
        <f t="shared" si="6"/>
        <v>0</v>
      </c>
      <c r="H67" s="10">
        <f t="shared" si="7"/>
        <v>0</v>
      </c>
      <c r="J67" s="17"/>
    </row>
    <row r="68" spans="1:11" x14ac:dyDescent="0.25">
      <c r="D68" s="2"/>
      <c r="H68" s="10">
        <f t="shared" si="7"/>
        <v>0</v>
      </c>
      <c r="J68" s="17"/>
    </row>
    <row r="69" spans="1:11" x14ac:dyDescent="0.25">
      <c r="A69" s="52"/>
      <c r="B69" s="53"/>
      <c r="C69" s="2"/>
      <c r="D69" s="2"/>
      <c r="H69" s="10">
        <f t="shared" si="7"/>
        <v>0</v>
      </c>
      <c r="J69" s="13"/>
    </row>
    <row r="70" spans="1:11" x14ac:dyDescent="0.25">
      <c r="C70" s="2"/>
      <c r="D70" s="2"/>
      <c r="F70" s="1" t="s">
        <v>47</v>
      </c>
      <c r="G70" s="4">
        <f>G66+G56+C54+G49+C47+C32+G27</f>
        <v>0</v>
      </c>
      <c r="H70" s="10">
        <f t="shared" si="7"/>
        <v>0</v>
      </c>
      <c r="J70" s="17"/>
      <c r="K70" s="18"/>
    </row>
    <row r="71" spans="1:11" x14ac:dyDescent="0.25">
      <c r="A71" s="52"/>
      <c r="B71" s="53"/>
      <c r="C71" s="2"/>
      <c r="D71" s="2"/>
      <c r="G71" s="8" t="s">
        <v>10</v>
      </c>
      <c r="H71" s="10">
        <f t="shared" si="7"/>
        <v>0</v>
      </c>
      <c r="J71" s="17"/>
      <c r="K71" s="18"/>
    </row>
    <row r="72" spans="1:11" x14ac:dyDescent="0.25">
      <c r="A72" s="2"/>
      <c r="D72" s="2"/>
      <c r="H72" s="11"/>
    </row>
    <row r="73" spans="1:11" x14ac:dyDescent="0.25">
      <c r="A73" s="2"/>
      <c r="B73" s="2"/>
      <c r="C73" s="2"/>
      <c r="D73" s="2"/>
      <c r="H73" s="11"/>
    </row>
    <row r="74" spans="1:11" x14ac:dyDescent="0.25">
      <c r="A74" s="2"/>
      <c r="B74" s="2"/>
      <c r="C74" s="2"/>
      <c r="D74" s="2"/>
    </row>
    <row r="75" spans="1:11" x14ac:dyDescent="0.25">
      <c r="A75" s="2"/>
      <c r="B75" s="2"/>
      <c r="C75" s="2"/>
      <c r="D75" s="2"/>
      <c r="H75" s="10">
        <f>F60*G60</f>
        <v>0</v>
      </c>
    </row>
    <row r="76" spans="1:11" x14ac:dyDescent="0.25">
      <c r="A76" s="2"/>
      <c r="B76" s="2"/>
      <c r="C76" s="2"/>
      <c r="D76" s="2"/>
    </row>
  </sheetData>
  <mergeCells count="1">
    <mergeCell ref="E6:G7"/>
  </mergeCells>
  <printOptions horizontalCentered="1" verticalCentered="1"/>
  <pageMargins left="0" right="0" top="0" bottom="0" header="0" footer="0"/>
  <pageSetup paperSize="9"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Feuil1 (2)</vt:lpstr>
      <vt:lpstr>Feuil2</vt:lpstr>
      <vt:lpstr>Feuil3</vt:lpstr>
      <vt:lpstr>'Feuil1 (2)'!Zone_d_impression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Utilisateur</cp:lastModifiedBy>
  <cp:lastPrinted>2022-09-15T13:44:57Z</cp:lastPrinted>
  <dcterms:created xsi:type="dcterms:W3CDTF">2012-08-13T08:46:22Z</dcterms:created>
  <dcterms:modified xsi:type="dcterms:W3CDTF">2023-09-05T08:38:46Z</dcterms:modified>
</cp:coreProperties>
</file>